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4040" windowHeight="7800" activeTab="0"/>
  </bookViews>
  <sheets>
    <sheet name="Text" sheetId="1" r:id="rId1"/>
    <sheet name="Solution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<sst xmlns="http://schemas.openxmlformats.org/spreadsheetml/2006/main" count="6" uniqueCount="6">
  <si>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</t>
  </si>
  <si>
    <r>
      <t>x</t>
    </r>
    <r>
      <rPr>
        <sz val="10"/>
        <rFont val="Arial"/>
        <family val="2"/>
      </rPr>
      <t>opt</t>
    </r>
  </si>
  <si>
    <r>
      <t>u</t>
    </r>
    <r>
      <rPr>
        <sz val="6"/>
        <rFont val="Arial"/>
        <family val="2"/>
      </rPr>
      <t>,1,max</t>
    </r>
    <r>
      <rPr>
        <sz val="10"/>
        <rFont val="Arial"/>
        <family val="2"/>
      </rPr>
      <t>/u</t>
    </r>
    <r>
      <rPr>
        <sz val="6"/>
        <rFont val="Arial"/>
        <family val="2"/>
      </rPr>
      <t>1,stat</t>
    </r>
  </si>
  <si>
    <t>1/m</t>
  </si>
  <si>
    <r>
      <t>l</t>
    </r>
    <r>
      <rPr>
        <sz val="10"/>
        <rFont val="Arial"/>
        <family val="2"/>
      </rPr>
      <t>/u</t>
    </r>
    <r>
      <rPr>
        <sz val="6"/>
        <rFont val="Arial"/>
        <family val="2"/>
      </rPr>
      <t>1,stat</t>
    </r>
  </si>
  <si>
    <r>
      <t>u</t>
    </r>
    <r>
      <rPr>
        <sz val="6"/>
        <rFont val="Arial"/>
        <family val="2"/>
      </rPr>
      <t>1,stat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</si>
</sst>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\P\r\a\vd\a;&quot;Pravda&quot;;&quot;Nepravda&quot;"/>
    <numFmt numFmtId="174" formatCode="[$€-2]\ #\ ##,000_);[Red]\([$¥€-2]\ #\ ##,000\)"/>
  </numFmts>
  <fonts count="39">
    <font>
      <sz val="10"/>
      <name val="Arial"/>
      <family val="0"/>
    </font>
    <font>
      <sz val="10"/>
      <name val="Symbol"/>
      <family val="1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8"/>
          <c:w val="0.98075"/>
          <c:h val="0.898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Solution!$A$4:$A$254</c:f>
              <c:numCache/>
            </c:numRef>
          </c:xVal>
          <c:yVal>
            <c:numRef>
              <c:f>Solution!$B$4:$B$254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Solution!$A$4:$A$254</c:f>
              <c:numCache/>
            </c:numRef>
          </c:xVal>
          <c:yVal>
            <c:numRef>
              <c:f>Solution!$C$4:$C$254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Solution!$A$4:$A$254</c:f>
              <c:numCache/>
            </c:numRef>
          </c:xVal>
          <c:yVal>
            <c:numRef>
              <c:f>Solution!$D$4:$D$254</c:f>
              <c:numCache/>
            </c:numRef>
          </c:yVal>
          <c:smooth val="0"/>
        </c:ser>
        <c:axId val="34487945"/>
        <c:axId val="41956050"/>
      </c:scatterChart>
      <c:valAx>
        <c:axId val="34487945"/>
        <c:scaling>
          <c:orientation val="minMax"/>
          <c:max val="5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1/m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6050"/>
        <c:crosses val="autoZero"/>
        <c:crossBetween val="midCat"/>
        <c:dispUnits/>
        <c:majorUnit val="5"/>
      </c:valAx>
      <c:valAx>
        <c:axId val="4195605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7945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4</xdr:row>
      <xdr:rowOff>47625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17</xdr:row>
      <xdr:rowOff>38100</xdr:rowOff>
    </xdr:from>
    <xdr:to>
      <xdr:col>21</xdr:col>
      <xdr:colOff>561975</xdr:colOff>
      <xdr:row>45</xdr:row>
      <xdr:rowOff>95250</xdr:rowOff>
    </xdr:to>
    <xdr:graphicFrame>
      <xdr:nvGraphicFramePr>
        <xdr:cNvPr id="1" name="Graf 3"/>
        <xdr:cNvGraphicFramePr/>
      </xdr:nvGraphicFramePr>
      <xdr:xfrm>
        <a:off x="4552950" y="2790825"/>
        <a:ext cx="88011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A1"/>
  <sheetViews>
    <sheetView tabSelected="1" zoomScalePageLayoutView="0" workbookViewId="0" topLeftCell="A1">
      <selection activeCell="G21" sqref="G2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6"/>
  <drawing r:id="rId5"/>
  <legacyDrawing r:id="rId4"/>
  <oleObjects>
    <oleObject progId="Equation.DSMT4" shapeId="14628671" r:id="rId1"/>
    <oleObject progId="Equation.DSMT4" shapeId="14629173" r:id="rId2"/>
    <oleObject progId="Equation.DSMT4" shapeId="1464138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G27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8515625" style="0" customWidth="1"/>
    <col min="2" max="2" width="10.421875" style="0" customWidth="1"/>
    <col min="3" max="3" width="11.421875" style="0" bestFit="1" customWidth="1"/>
    <col min="4" max="5" width="9.28125" style="0" bestFit="1" customWidth="1"/>
    <col min="6" max="6" width="8.421875" style="0" customWidth="1"/>
  </cols>
  <sheetData>
    <row r="1" spans="2:3" ht="12.75">
      <c r="B1" s="3" t="s">
        <v>5</v>
      </c>
      <c r="C1">
        <v>1</v>
      </c>
    </row>
    <row r="2" ht="12.75">
      <c r="D2">
        <v>100</v>
      </c>
    </row>
    <row r="3" spans="1:7" ht="12.75">
      <c r="A3" s="1" t="s">
        <v>3</v>
      </c>
      <c r="B3" s="3" t="s">
        <v>2</v>
      </c>
      <c r="C3" s="1" t="s">
        <v>4</v>
      </c>
      <c r="D3" s="1" t="s">
        <v>1</v>
      </c>
      <c r="E3" s="3"/>
      <c r="F3" s="1" t="s">
        <v>0</v>
      </c>
      <c r="G3" s="3"/>
    </row>
    <row r="4" spans="1:7" ht="12.75">
      <c r="A4">
        <v>0.1</v>
      </c>
      <c r="B4" s="2">
        <f>u1max(F4,$C$1)/$C$1</f>
        <v>1.0954451150103321</v>
      </c>
      <c r="C4" s="2">
        <f aca="true" t="shared" si="0" ref="C4:C14">Lam_u1stat(F4,B4)</f>
        <v>3.4050571955657034</v>
      </c>
      <c r="D4" s="2">
        <f>ksi_opt(F4)*$D$2</f>
        <v>5.307947346555839</v>
      </c>
      <c r="E4" s="2"/>
      <c r="F4" s="4">
        <f aca="true" t="shared" si="1" ref="F4:F35">1/A4</f>
        <v>10</v>
      </c>
      <c r="G4" s="2"/>
    </row>
    <row r="5" spans="1:7" ht="12.75">
      <c r="A5">
        <f>A4+0.2</f>
        <v>0.30000000000000004</v>
      </c>
      <c r="B5" s="2">
        <f aca="true" t="shared" si="2" ref="B5:B68">u1max(F5,$C$1)/$C$1</f>
        <v>1.2649110640673518</v>
      </c>
      <c r="C5" s="2">
        <f t="shared" si="0"/>
        <v>2.6388225889554215</v>
      </c>
      <c r="D5" s="2">
        <f>ksi_opt(F5)*$D$2</f>
        <v>12.39429589683634</v>
      </c>
      <c r="E5" s="2"/>
      <c r="F5" s="4">
        <f t="shared" si="1"/>
        <v>3.333333333333333</v>
      </c>
      <c r="G5" s="2"/>
    </row>
    <row r="6" spans="1:7" ht="12.75">
      <c r="A6">
        <f aca="true" t="shared" si="3" ref="A6:A69">A5+0.2</f>
        <v>0.5</v>
      </c>
      <c r="B6" s="2">
        <f t="shared" si="2"/>
        <v>1.4142135623730951</v>
      </c>
      <c r="C6" s="2">
        <f t="shared" si="0"/>
        <v>2.605590204802195</v>
      </c>
      <c r="D6" s="2">
        <f>ksi_opt(F6)*$D$2</f>
        <v>16.666666666666664</v>
      </c>
      <c r="E6" s="2"/>
      <c r="F6" s="4">
        <f t="shared" si="1"/>
        <v>2</v>
      </c>
      <c r="G6" s="2"/>
    </row>
    <row r="7" spans="1:7" ht="12.75">
      <c r="A7">
        <f t="shared" si="3"/>
        <v>0.7</v>
      </c>
      <c r="B7" s="2">
        <f t="shared" si="2"/>
        <v>1.5491933384829668</v>
      </c>
      <c r="C7" s="2">
        <f t="shared" si="0"/>
        <v>2.7089406927507342</v>
      </c>
      <c r="D7" s="2">
        <f>ksi_opt(F7)*$D$2</f>
        <v>19.339279577629615</v>
      </c>
      <c r="E7" s="2"/>
      <c r="F7" s="4">
        <f t="shared" si="1"/>
        <v>1.4285714285714286</v>
      </c>
      <c r="G7" s="2"/>
    </row>
    <row r="8" spans="1:7" ht="12.75">
      <c r="A8">
        <f t="shared" si="3"/>
        <v>0.8999999999999999</v>
      </c>
      <c r="B8" s="2">
        <f t="shared" si="2"/>
        <v>1.6733200530681511</v>
      </c>
      <c r="C8" s="2">
        <f t="shared" si="0"/>
        <v>2.8628528986611106</v>
      </c>
      <c r="D8" s="2">
        <f aca="true" t="shared" si="4" ref="D8:D68">ksi_opt(F8)*$D$2</f>
        <v>21.043973288809863</v>
      </c>
      <c r="E8" s="2"/>
      <c r="F8" s="4">
        <f t="shared" si="1"/>
        <v>1.1111111111111112</v>
      </c>
      <c r="G8" s="2"/>
    </row>
    <row r="9" spans="1:7" ht="12.75">
      <c r="A9">
        <f t="shared" si="3"/>
        <v>1.0999999999999999</v>
      </c>
      <c r="B9" s="2">
        <f t="shared" si="2"/>
        <v>1.7888543819998317</v>
      </c>
      <c r="C9" s="2">
        <f t="shared" si="0"/>
        <v>3.041097470405579</v>
      </c>
      <c r="D9" s="2">
        <f t="shared" si="4"/>
        <v>22.134992385746862</v>
      </c>
      <c r="E9" s="2"/>
      <c r="F9" s="4">
        <f t="shared" si="1"/>
        <v>0.9090909090909092</v>
      </c>
      <c r="G9" s="2"/>
    </row>
    <row r="10" spans="1:7" ht="12.75">
      <c r="A10">
        <f t="shared" si="3"/>
        <v>1.2999999999999998</v>
      </c>
      <c r="B10" s="2">
        <f t="shared" si="2"/>
        <v>1.8973665961010273</v>
      </c>
      <c r="C10" s="2">
        <f t="shared" si="0"/>
        <v>3.2328841810571745</v>
      </c>
      <c r="D10" s="2">
        <f t="shared" si="4"/>
        <v>22.82271106550919</v>
      </c>
      <c r="E10" s="2"/>
      <c r="F10" s="4">
        <f t="shared" si="1"/>
        <v>0.7692307692307694</v>
      </c>
      <c r="G10" s="2"/>
    </row>
    <row r="11" spans="1:7" ht="12.75">
      <c r="A11">
        <f t="shared" si="3"/>
        <v>1.4999999999999998</v>
      </c>
      <c r="B11" s="2">
        <f t="shared" si="2"/>
        <v>2</v>
      </c>
      <c r="C11" s="2">
        <f t="shared" si="0"/>
        <v>3.4329452398451963</v>
      </c>
      <c r="D11" s="2">
        <f t="shared" si="4"/>
        <v>23.237900077244497</v>
      </c>
      <c r="E11" s="2"/>
      <c r="F11" s="4">
        <f t="shared" si="1"/>
        <v>0.6666666666666667</v>
      </c>
      <c r="G11" s="2"/>
    </row>
    <row r="12" spans="1:7" ht="12.75">
      <c r="A12">
        <f t="shared" si="3"/>
        <v>1.6999999999999997</v>
      </c>
      <c r="B12" s="2">
        <f t="shared" si="2"/>
        <v>2.097617696340303</v>
      </c>
      <c r="C12" s="2">
        <f t="shared" si="0"/>
        <v>3.6384021333239507</v>
      </c>
      <c r="D12" s="2">
        <f t="shared" si="4"/>
        <v>23.464910874997795</v>
      </c>
      <c r="E12" s="2"/>
      <c r="F12" s="4">
        <f t="shared" si="1"/>
        <v>0.5882352941176472</v>
      </c>
      <c r="G12" s="2"/>
    </row>
    <row r="13" spans="1:7" ht="12.75">
      <c r="A13">
        <f t="shared" si="3"/>
        <v>1.8999999999999997</v>
      </c>
      <c r="B13" s="2">
        <f t="shared" si="2"/>
        <v>2.1908902300206643</v>
      </c>
      <c r="C13" s="2">
        <f t="shared" si="0"/>
        <v>3.8475503677023215</v>
      </c>
      <c r="D13" s="2">
        <f t="shared" si="4"/>
        <v>23.559834641954218</v>
      </c>
      <c r="E13" s="2"/>
      <c r="F13" s="4">
        <f t="shared" si="1"/>
        <v>0.5263157894736843</v>
      </c>
      <c r="G13" s="2"/>
    </row>
    <row r="14" spans="1:7" ht="12.75">
      <c r="A14">
        <f t="shared" si="3"/>
        <v>2.0999999999999996</v>
      </c>
      <c r="B14" s="2">
        <f t="shared" si="2"/>
        <v>2.2803508501982757</v>
      </c>
      <c r="C14" s="2">
        <f t="shared" si="0"/>
        <v>4.059317870697325</v>
      </c>
      <c r="D14" s="2">
        <f t="shared" si="4"/>
        <v>23.560927768460164</v>
      </c>
      <c r="E14" s="2"/>
      <c r="F14" s="4">
        <f t="shared" si="1"/>
        <v>0.4761904761904763</v>
      </c>
      <c r="G14" s="2"/>
    </row>
    <row r="15" spans="1:7" ht="12.75">
      <c r="A15">
        <f t="shared" si="3"/>
        <v>2.3</v>
      </c>
      <c r="B15" s="2">
        <f t="shared" si="2"/>
        <v>2.3664319132398464</v>
      </c>
      <c r="C15" s="2">
        <f aca="true" t="shared" si="5" ref="C15:C68">Lam_u1stat(F15,B15)</f>
        <v>4.272997877732637</v>
      </c>
      <c r="D15" s="2">
        <f t="shared" si="4"/>
        <v>23.494843691900858</v>
      </c>
      <c r="E15" s="2"/>
      <c r="F15" s="4">
        <f t="shared" si="1"/>
        <v>0.4347826086956522</v>
      </c>
      <c r="G15" s="2"/>
    </row>
    <row r="16" spans="1:7" ht="12.75">
      <c r="A16">
        <f t="shared" si="3"/>
        <v>2.5</v>
      </c>
      <c r="B16" s="2">
        <f t="shared" si="2"/>
        <v>2.449489742783178</v>
      </c>
      <c r="C16" s="2">
        <f t="shared" si="5"/>
        <v>4.488106559835428</v>
      </c>
      <c r="D16" s="2">
        <f t="shared" si="4"/>
        <v>23.380488239570614</v>
      </c>
      <c r="E16" s="2"/>
      <c r="F16" s="4">
        <f t="shared" si="1"/>
        <v>0.4</v>
      </c>
      <c r="G16" s="2"/>
    </row>
    <row r="17" spans="1:7" ht="12.75">
      <c r="A17">
        <f t="shared" si="3"/>
        <v>2.7</v>
      </c>
      <c r="B17" s="2">
        <f t="shared" si="2"/>
        <v>2.5298221281347035</v>
      </c>
      <c r="C17" s="2">
        <f t="shared" si="5"/>
        <v>4.70430232182419</v>
      </c>
      <c r="D17" s="2">
        <f t="shared" si="4"/>
        <v>23.231476458255894</v>
      </c>
      <c r="E17" s="2"/>
      <c r="F17" s="4">
        <f t="shared" si="1"/>
        <v>0.37037037037037035</v>
      </c>
      <c r="G17" s="2"/>
    </row>
    <row r="18" spans="1:7" ht="12.75">
      <c r="A18">
        <f t="shared" si="3"/>
        <v>2.9000000000000004</v>
      </c>
      <c r="B18" s="2">
        <f t="shared" si="2"/>
        <v>2.6076809620810595</v>
      </c>
      <c r="C18" s="2">
        <f t="shared" si="5"/>
        <v>4.92133770755263</v>
      </c>
      <c r="D18" s="2">
        <f t="shared" si="4"/>
        <v>23.057739122352853</v>
      </c>
      <c r="E18" s="2"/>
      <c r="F18" s="4">
        <f t="shared" si="1"/>
        <v>0.3448275862068965</v>
      </c>
      <c r="G18" s="2"/>
    </row>
    <row r="19" spans="1:7" ht="12.75">
      <c r="A19">
        <f t="shared" si="3"/>
        <v>3.1000000000000005</v>
      </c>
      <c r="B19" s="2">
        <f t="shared" si="2"/>
        <v>2.6832815729997477</v>
      </c>
      <c r="C19" s="2">
        <f t="shared" si="5"/>
        <v>5.139029519529921</v>
      </c>
      <c r="D19" s="2">
        <f t="shared" si="4"/>
        <v>22.866597251442865</v>
      </c>
      <c r="E19" s="2"/>
      <c r="F19" s="4">
        <f t="shared" si="1"/>
        <v>0.32258064516129026</v>
      </c>
      <c r="G19" s="2"/>
    </row>
    <row r="20" spans="1:7" ht="12.75">
      <c r="A20">
        <f t="shared" si="3"/>
        <v>3.3000000000000007</v>
      </c>
      <c r="B20" s="2">
        <f t="shared" si="2"/>
        <v>2.7568097504180447</v>
      </c>
      <c r="C20" s="2">
        <f t="shared" si="5"/>
        <v>5.357239590676029</v>
      </c>
      <c r="D20" s="2">
        <f t="shared" si="4"/>
        <v>22.663495309551635</v>
      </c>
      <c r="E20" s="2"/>
      <c r="F20" s="4">
        <f t="shared" si="1"/>
        <v>0.303030303030303</v>
      </c>
      <c r="G20" s="2"/>
    </row>
    <row r="21" spans="1:7" ht="12.75">
      <c r="A21">
        <f t="shared" si="3"/>
        <v>3.500000000000001</v>
      </c>
      <c r="B21" s="2">
        <f t="shared" si="2"/>
        <v>2.8284271247461903</v>
      </c>
      <c r="C21" s="2">
        <f t="shared" si="5"/>
        <v>5.5758620327686685</v>
      </c>
      <c r="D21" s="2">
        <f t="shared" si="4"/>
        <v>22.45251046848545</v>
      </c>
      <c r="E21" s="2"/>
      <c r="F21" s="4">
        <f t="shared" si="1"/>
        <v>0.28571428571428564</v>
      </c>
      <c r="G21" s="2"/>
    </row>
    <row r="22" spans="1:7" ht="12.75">
      <c r="A22">
        <f t="shared" si="3"/>
        <v>3.700000000000001</v>
      </c>
      <c r="B22" s="2">
        <f t="shared" si="2"/>
        <v>2.898275349237888</v>
      </c>
      <c r="C22" s="2">
        <f t="shared" si="5"/>
        <v>5.794814556718485</v>
      </c>
      <c r="D22" s="2">
        <f t="shared" si="4"/>
        <v>22.236711985152326</v>
      </c>
      <c r="E22" s="2"/>
      <c r="F22" s="4">
        <f t="shared" si="1"/>
        <v>0.2702702702702702</v>
      </c>
      <c r="G22" s="2"/>
    </row>
    <row r="23" spans="1:7" ht="12.75">
      <c r="A23">
        <f t="shared" si="3"/>
        <v>3.9000000000000012</v>
      </c>
      <c r="B23" s="2">
        <f t="shared" si="2"/>
        <v>2.9664793948382657</v>
      </c>
      <c r="C23" s="2">
        <f t="shared" si="5"/>
        <v>6.014032428233173</v>
      </c>
      <c r="D23" s="2">
        <f t="shared" si="4"/>
        <v>22.01841844053779</v>
      </c>
      <c r="E23" s="2"/>
      <c r="F23" s="4">
        <f t="shared" si="1"/>
        <v>0.25641025641025633</v>
      </c>
      <c r="G23" s="2"/>
    </row>
    <row r="24" spans="1:7" ht="12.75">
      <c r="A24">
        <f t="shared" si="3"/>
        <v>4.100000000000001</v>
      </c>
      <c r="B24" s="2">
        <f t="shared" si="2"/>
        <v>3.033150177620621</v>
      </c>
      <c r="C24" s="2">
        <f t="shared" si="5"/>
        <v>6.233464173216956</v>
      </c>
      <c r="D24" s="2">
        <f t="shared" si="4"/>
        <v>21.79938424158064</v>
      </c>
      <c r="E24" s="2"/>
      <c r="F24" s="4">
        <f t="shared" si="1"/>
        <v>0.24390243902439016</v>
      </c>
      <c r="G24" s="2"/>
    </row>
    <row r="25" spans="1:7" ht="12.75">
      <c r="A25">
        <f t="shared" si="3"/>
        <v>4.300000000000002</v>
      </c>
      <c r="B25" s="2">
        <f t="shared" si="2"/>
        <v>3.098386676965934</v>
      </c>
      <c r="C25" s="2">
        <f t="shared" si="5"/>
        <v>6.453068471387024</v>
      </c>
      <c r="D25" s="2">
        <f t="shared" si="4"/>
        <v>21.580936409201932</v>
      </c>
      <c r="E25" s="2"/>
      <c r="F25" s="4">
        <f t="shared" si="1"/>
        <v>0.23255813953488363</v>
      </c>
      <c r="G25" s="2"/>
    </row>
    <row r="26" spans="1:7" ht="12.75">
      <c r="A26">
        <f t="shared" si="3"/>
        <v>4.500000000000002</v>
      </c>
      <c r="B26" s="2">
        <f t="shared" si="2"/>
        <v>3.16227766016838</v>
      </c>
      <c r="C26" s="2">
        <f t="shared" si="5"/>
        <v>6.672811873171199</v>
      </c>
      <c r="D26" s="2">
        <f t="shared" si="4"/>
        <v>21.364075958199276</v>
      </c>
      <c r="E26" s="2"/>
      <c r="F26" s="4">
        <f t="shared" si="1"/>
        <v>0.22222222222222213</v>
      </c>
      <c r="G26" s="2"/>
    </row>
    <row r="27" spans="1:7" ht="12.75">
      <c r="A27">
        <f t="shared" si="3"/>
        <v>4.700000000000002</v>
      </c>
      <c r="B27" s="2">
        <f t="shared" si="2"/>
        <v>3.2249030993194205</v>
      </c>
      <c r="C27" s="2">
        <f t="shared" si="5"/>
        <v>6.892667097408555</v>
      </c>
      <c r="D27" s="2">
        <f t="shared" si="4"/>
        <v>21.14955374912379</v>
      </c>
      <c r="E27" s="2"/>
      <c r="F27" s="4">
        <f t="shared" si="1"/>
        <v>0.21276595744680843</v>
      </c>
      <c r="G27" s="2"/>
    </row>
    <row r="28" spans="1:7" ht="12.75">
      <c r="A28">
        <f t="shared" si="3"/>
        <v>4.900000000000002</v>
      </c>
      <c r="B28" s="2">
        <f t="shared" si="2"/>
        <v>3.286335345030997</v>
      </c>
      <c r="C28" s="2">
        <f t="shared" si="5"/>
        <v>7.112611745506321</v>
      </c>
      <c r="D28" s="2">
        <f t="shared" si="4"/>
        <v>20.93792772914485</v>
      </c>
      <c r="E28" s="2"/>
      <c r="F28" s="4">
        <f t="shared" si="1"/>
        <v>0.20408163265306115</v>
      </c>
      <c r="G28" s="2"/>
    </row>
    <row r="29" spans="1:7" ht="12.75">
      <c r="A29">
        <f t="shared" si="3"/>
        <v>5.100000000000002</v>
      </c>
      <c r="B29" s="2">
        <f t="shared" si="2"/>
        <v>3.3466401061363027</v>
      </c>
      <c r="C29" s="2">
        <f t="shared" si="5"/>
        <v>7.332627318643447</v>
      </c>
      <c r="D29" s="2">
        <f t="shared" si="4"/>
        <v>20.729606465330896</v>
      </c>
      <c r="E29" s="2"/>
      <c r="F29" s="4">
        <f t="shared" si="1"/>
        <v>0.19607843137254893</v>
      </c>
      <c r="G29" s="2"/>
    </row>
    <row r="30" spans="1:7" ht="12.75">
      <c r="A30">
        <f t="shared" si="3"/>
        <v>5.3000000000000025</v>
      </c>
      <c r="B30" s="2">
        <f t="shared" si="2"/>
        <v>3.405877273185281</v>
      </c>
      <c r="C30" s="2">
        <f t="shared" si="5"/>
        <v>7.552698458473802</v>
      </c>
      <c r="D30" s="2">
        <f t="shared" si="4"/>
        <v>20.524882486615972</v>
      </c>
      <c r="E30" s="2"/>
      <c r="F30" s="4">
        <f t="shared" si="1"/>
        <v>0.18867924528301877</v>
      </c>
      <c r="G30" s="2"/>
    </row>
    <row r="31" spans="1:7" ht="12.75">
      <c r="A31">
        <f t="shared" si="3"/>
        <v>5.500000000000003</v>
      </c>
      <c r="B31" s="2">
        <f t="shared" si="2"/>
        <v>3.4641016151377553</v>
      </c>
      <c r="C31" s="2">
        <f t="shared" si="5"/>
        <v>7.77281235469699</v>
      </c>
      <c r="D31" s="2">
        <f t="shared" si="4"/>
        <v>20.323957982953367</v>
      </c>
      <c r="E31" s="2"/>
      <c r="F31" s="4">
        <f t="shared" si="1"/>
        <v>0.18181818181818174</v>
      </c>
      <c r="G31" s="2"/>
    </row>
    <row r="32" spans="1:7" ht="12.75">
      <c r="A32">
        <f t="shared" si="3"/>
        <v>5.700000000000003</v>
      </c>
      <c r="B32" s="2">
        <f t="shared" si="2"/>
        <v>3.5213633723318027</v>
      </c>
      <c r="C32" s="2">
        <f t="shared" si="5"/>
        <v>7.992958278625203</v>
      </c>
      <c r="D32" s="2">
        <f t="shared" si="4"/>
        <v>20.126964727030504</v>
      </c>
      <c r="E32" s="2"/>
      <c r="F32" s="4">
        <f t="shared" si="1"/>
        <v>0.17543859649122798</v>
      </c>
      <c r="G32" s="2"/>
    </row>
    <row r="33" spans="1:7" ht="12.75">
      <c r="A33">
        <f t="shared" si="3"/>
        <v>5.900000000000003</v>
      </c>
      <c r="B33" s="2">
        <f t="shared" si="2"/>
        <v>3.5777087639996643</v>
      </c>
      <c r="C33" s="2">
        <f t="shared" si="5"/>
        <v>8.213127212876937</v>
      </c>
      <c r="D33" s="2">
        <f t="shared" si="4"/>
        <v>19.933979596441485</v>
      </c>
      <c r="E33" s="2"/>
      <c r="F33" s="4">
        <f t="shared" si="1"/>
        <v>0.16949152542372872</v>
      </c>
      <c r="G33" s="2"/>
    </row>
    <row r="34" spans="1:7" ht="12.75">
      <c r="A34">
        <f t="shared" si="3"/>
        <v>6.100000000000003</v>
      </c>
      <c r="B34" s="2">
        <f t="shared" si="2"/>
        <v>3.633180424916991</v>
      </c>
      <c r="C34" s="2">
        <f t="shared" si="5"/>
        <v>8.433311555115035</v>
      </c>
      <c r="D34" s="2">
        <f t="shared" si="4"/>
        <v>19.745036722811417</v>
      </c>
      <c r="E34" s="2"/>
      <c r="F34" s="4">
        <f t="shared" si="1"/>
        <v>0.1639344262295081</v>
      </c>
      <c r="G34" s="2"/>
    </row>
    <row r="35" spans="1:7" ht="12.75">
      <c r="A35">
        <f t="shared" si="3"/>
        <v>6.300000000000003</v>
      </c>
      <c r="B35" s="2">
        <f t="shared" si="2"/>
        <v>3.687817782917156</v>
      </c>
      <c r="C35" s="2">
        <f t="shared" si="5"/>
        <v>8.653504879327706</v>
      </c>
      <c r="D35" s="2">
        <f t="shared" si="4"/>
        <v>19.560137038652293</v>
      </c>
      <c r="E35" s="2"/>
      <c r="F35" s="4">
        <f t="shared" si="1"/>
        <v>0.15873015873015864</v>
      </c>
      <c r="G35" s="2"/>
    </row>
    <row r="36" spans="1:7" ht="12.75">
      <c r="A36">
        <f t="shared" si="3"/>
        <v>6.5000000000000036</v>
      </c>
      <c r="B36" s="2">
        <f t="shared" si="2"/>
        <v>3.741657386773942</v>
      </c>
      <c r="C36" s="2">
        <f t="shared" si="5"/>
        <v>8.87370174219865</v>
      </c>
      <c r="D36" s="2">
        <f t="shared" si="4"/>
        <v>19.379255804998177</v>
      </c>
      <c r="E36" s="2"/>
      <c r="F36" s="4">
        <f aca="true" t="shared" si="6" ref="F36:F67">1/A36</f>
        <v>0.15384615384615377</v>
      </c>
      <c r="G36" s="2"/>
    </row>
    <row r="37" spans="1:7" ht="12.75">
      <c r="A37">
        <f t="shared" si="3"/>
        <v>6.700000000000004</v>
      </c>
      <c r="B37" s="2">
        <f t="shared" si="2"/>
        <v>3.7947331922020564</v>
      </c>
      <c r="C37" s="2">
        <f t="shared" si="5"/>
        <v>9.09389752507995</v>
      </c>
      <c r="D37" s="2">
        <f t="shared" si="4"/>
        <v>19.202348563902014</v>
      </c>
      <c r="E37" s="2"/>
      <c r="F37" s="4">
        <f t="shared" si="6"/>
        <v>0.14925373134328349</v>
      </c>
      <c r="G37" s="2"/>
    </row>
    <row r="38" spans="1:7" ht="12.75">
      <c r="A38">
        <f t="shared" si="3"/>
        <v>6.900000000000004</v>
      </c>
      <c r="B38" s="2">
        <f t="shared" si="2"/>
        <v>3.8470768123342696</v>
      </c>
      <c r="C38" s="2">
        <f t="shared" si="5"/>
        <v>9.314088304279194</v>
      </c>
      <c r="D38" s="2">
        <f t="shared" si="4"/>
        <v>19.029355856209527</v>
      </c>
      <c r="E38" s="2"/>
      <c r="F38" s="4">
        <f t="shared" si="6"/>
        <v>0.14492753623188398</v>
      </c>
      <c r="G38" s="2"/>
    </row>
    <row r="39" spans="1:7" ht="12.75">
      <c r="A39">
        <f t="shared" si="3"/>
        <v>7.100000000000004</v>
      </c>
      <c r="B39" s="2">
        <f t="shared" si="2"/>
        <v>3.8987177379235862</v>
      </c>
      <c r="C39" s="2">
        <f t="shared" si="5"/>
        <v>9.534270744015767</v>
      </c>
      <c r="D39" s="2">
        <f t="shared" si="4"/>
        <v>18.860206967128022</v>
      </c>
      <c r="E39" s="2"/>
      <c r="F39" s="4">
        <f t="shared" si="6"/>
        <v>0.14084507042253513</v>
      </c>
      <c r="G39" s="2"/>
    </row>
    <row r="40" spans="1:7" ht="12.75">
      <c r="A40">
        <f t="shared" si="3"/>
        <v>7.300000000000004</v>
      </c>
      <c r="B40" s="2">
        <f t="shared" si="2"/>
        <v>3.949683531626301</v>
      </c>
      <c r="C40" s="2">
        <f t="shared" si="5"/>
        <v>9.754442007640806</v>
      </c>
      <c r="D40" s="2">
        <f t="shared" si="4"/>
        <v>18.694822903172394</v>
      </c>
      <c r="E40" s="2"/>
      <c r="F40" s="4">
        <f t="shared" si="6"/>
        <v>0.13698630136986292</v>
      </c>
      <c r="G40" s="2"/>
    </row>
    <row r="41" spans="1:7" ht="12.75">
      <c r="A41">
        <f t="shared" si="3"/>
        <v>7.500000000000004</v>
      </c>
      <c r="B41" s="2">
        <f t="shared" si="2"/>
        <v>4.000000000000001</v>
      </c>
      <c r="C41" s="2">
        <f t="shared" si="5"/>
        <v>9.974599683658464</v>
      </c>
      <c r="D41" s="2">
        <f t="shared" si="4"/>
        <v>18.53311875919424</v>
      </c>
      <c r="E41" s="2"/>
      <c r="F41" s="4">
        <f t="shared" si="6"/>
        <v>0.13333333333333325</v>
      </c>
      <c r="G41" s="2"/>
    </row>
    <row r="42" spans="1:7" ht="12.75">
      <c r="A42">
        <f t="shared" si="3"/>
        <v>7.700000000000005</v>
      </c>
      <c r="B42" s="2">
        <f t="shared" si="2"/>
        <v>4.049691346263318</v>
      </c>
      <c r="C42" s="2">
        <f t="shared" si="5"/>
        <v>10.194741723809098</v>
      </c>
      <c r="D42" s="2">
        <f t="shared" si="4"/>
        <v>18.375005599821776</v>
      </c>
      <c r="E42" s="2"/>
      <c r="F42" s="4">
        <f t="shared" si="6"/>
        <v>0.1298701298701298</v>
      </c>
      <c r="G42" s="2"/>
    </row>
    <row r="43" spans="1:7" ht="12.75">
      <c r="A43">
        <f t="shared" si="3"/>
        <v>7.900000000000005</v>
      </c>
      <c r="B43" s="2">
        <f t="shared" si="2"/>
        <v>4.098780306383841</v>
      </c>
      <c r="C43" s="2">
        <f t="shared" si="5"/>
        <v>10.414866391033318</v>
      </c>
      <c r="D43" s="2">
        <f t="shared" si="4"/>
        <v>18.220391953151914</v>
      </c>
      <c r="E43" s="2"/>
      <c r="F43" s="4">
        <f t="shared" si="6"/>
        <v>0.12658227848101258</v>
      </c>
      <c r="G43" s="2"/>
    </row>
    <row r="44" spans="1:7" ht="12.75">
      <c r="A44">
        <f t="shared" si="3"/>
        <v>8.100000000000005</v>
      </c>
      <c r="B44" s="2">
        <f t="shared" si="2"/>
        <v>4.147288270665546</v>
      </c>
      <c r="C44" s="2">
        <f t="shared" si="5"/>
        <v>10.634972215570066</v>
      </c>
      <c r="D44" s="2">
        <f t="shared" si="4"/>
        <v>18.069184994020095</v>
      </c>
      <c r="E44" s="2"/>
      <c r="F44" s="4">
        <f t="shared" si="6"/>
        <v>0.12345679012345671</v>
      </c>
      <c r="G44" s="2"/>
    </row>
    <row r="45" spans="1:7" ht="12.75">
      <c r="A45">
        <f t="shared" si="3"/>
        <v>8.300000000000004</v>
      </c>
      <c r="B45" s="2">
        <f t="shared" si="2"/>
        <v>4.1952353926806065</v>
      </c>
      <c r="C45" s="2">
        <f t="shared" si="5"/>
        <v>10.855057957782043</v>
      </c>
      <c r="D45" s="2">
        <f t="shared" si="4"/>
        <v>17.921291478200914</v>
      </c>
      <c r="E45" s="2"/>
      <c r="F45" s="4">
        <f t="shared" si="6"/>
        <v>0.12048192771084332</v>
      </c>
      <c r="G45" s="2"/>
    </row>
    <row r="46" spans="1:7" ht="12.75">
      <c r="A46">
        <f t="shared" si="3"/>
        <v>8.500000000000004</v>
      </c>
      <c r="B46" s="2">
        <f t="shared" si="2"/>
        <v>4.242640687119286</v>
      </c>
      <c r="C46" s="2">
        <f t="shared" si="5"/>
        <v>11.075122576569276</v>
      </c>
      <c r="D46" s="2">
        <f t="shared" si="4"/>
        <v>17.776618476399268</v>
      </c>
      <c r="E46" s="2"/>
      <c r="F46" s="4">
        <f t="shared" si="6"/>
        <v>0.11764705882352937</v>
      </c>
      <c r="G46" s="2"/>
    </row>
    <row r="47" spans="1:7" ht="12.75">
      <c r="A47">
        <f t="shared" si="3"/>
        <v>8.700000000000003</v>
      </c>
      <c r="B47" s="2">
        <f t="shared" si="2"/>
        <v>4.289522117905444</v>
      </c>
      <c r="C47" s="2">
        <f t="shared" si="5"/>
        <v>11.29516520244405</v>
      </c>
      <c r="D47" s="2">
        <f t="shared" si="4"/>
        <v>17.635073947073828</v>
      </c>
      <c r="E47" s="2"/>
      <c r="F47" s="4">
        <f t="shared" si="6"/>
        <v>0.11494252873563214</v>
      </c>
      <c r="G47" s="2"/>
    </row>
    <row r="48" spans="1:7" ht="12.75">
      <c r="A48">
        <f t="shared" si="3"/>
        <v>8.900000000000002</v>
      </c>
      <c r="B48" s="2">
        <f t="shared" si="2"/>
        <v>4.335896677735761</v>
      </c>
      <c r="C48" s="2">
        <f t="shared" si="5"/>
        <v>11.515185114509372</v>
      </c>
      <c r="D48" s="2">
        <f t="shared" si="4"/>
        <v>17.49656717938776</v>
      </c>
      <c r="E48" s="2"/>
      <c r="F48" s="4">
        <f t="shared" si="6"/>
        <v>0.11235955056179772</v>
      </c>
      <c r="G48" s="2"/>
    </row>
    <row r="49" spans="1:7" ht="12.75">
      <c r="A49">
        <f>A48+0.2</f>
        <v>9.100000000000001</v>
      </c>
      <c r="B49" s="2">
        <f t="shared" si="2"/>
        <v>4.3817804600413295</v>
      </c>
      <c r="C49" s="2">
        <f t="shared" si="5"/>
        <v>11.735181720718566</v>
      </c>
      <c r="D49" s="2">
        <f t="shared" si="4"/>
        <v>17.361009131443968</v>
      </c>
      <c r="E49" s="2"/>
      <c r="F49" s="4">
        <f t="shared" si="6"/>
        <v>0.10989010989010987</v>
      </c>
      <c r="G49" s="2"/>
    </row>
    <row r="50" spans="1:7" ht="12.75">
      <c r="A50">
        <f t="shared" si="3"/>
        <v>9.3</v>
      </c>
      <c r="B50" s="2">
        <f t="shared" si="2"/>
        <v>4.427188724235731</v>
      </c>
      <c r="C50" s="2">
        <f t="shared" si="5"/>
        <v>11.955154540902633</v>
      </c>
      <c r="D50" s="2">
        <f t="shared" si="4"/>
        <v>17.228312684080684</v>
      </c>
      <c r="E50" s="2"/>
      <c r="F50" s="4">
        <f t="shared" si="6"/>
        <v>0.1075268817204301</v>
      </c>
      <c r="G50" s="2"/>
    </row>
    <row r="51" spans="1:7" ht="12.75">
      <c r="A51">
        <f t="shared" si="3"/>
        <v>9.5</v>
      </c>
      <c r="B51" s="2">
        <f t="shared" si="2"/>
        <v>4.47213595499958</v>
      </c>
      <c r="C51" s="2">
        <f t="shared" si="5"/>
        <v>12.175103192140192</v>
      </c>
      <c r="D51" s="2">
        <f t="shared" si="4"/>
        <v>17.0983928266079</v>
      </c>
      <c r="E51" s="2"/>
      <c r="F51" s="4">
        <f t="shared" si="6"/>
        <v>0.10526315789473684</v>
      </c>
      <c r="G51" s="2"/>
    </row>
    <row r="52" spans="1:7" ht="12.75">
      <c r="A52">
        <f t="shared" si="3"/>
        <v>9.7</v>
      </c>
      <c r="B52" s="2">
        <f t="shared" si="2"/>
        <v>4.516635916254486</v>
      </c>
      <c r="C52" s="2">
        <f t="shared" si="5"/>
        <v>12.395027376116472</v>
      </c>
      <c r="D52" s="2">
        <f t="shared" si="4"/>
        <v>16.9711667877455</v>
      </c>
      <c r="E52" s="2"/>
      <c r="F52" s="4">
        <f t="shared" si="6"/>
        <v>0.10309278350515465</v>
      </c>
      <c r="G52" s="2"/>
    </row>
    <row r="53" spans="1:7" ht="12.75">
      <c r="A53">
        <f t="shared" si="3"/>
        <v>9.899999999999999</v>
      </c>
      <c r="B53" s="2">
        <f t="shared" si="2"/>
        <v>4.560701700396552</v>
      </c>
      <c r="C53" s="2">
        <f t="shared" si="5"/>
        <v>12.61492686817637</v>
      </c>
      <c r="D53" s="2">
        <f t="shared" si="4"/>
        <v>16.846554122518455</v>
      </c>
      <c r="E53" s="2"/>
      <c r="F53" s="4">
        <f t="shared" si="6"/>
        <v>0.10101010101010102</v>
      </c>
      <c r="G53" s="2"/>
    </row>
    <row r="54" spans="1:7" ht="12.75">
      <c r="A54">
        <f t="shared" si="3"/>
        <v>10.099999999999998</v>
      </c>
      <c r="B54" s="2">
        <f t="shared" si="2"/>
        <v>4.604345773288535</v>
      </c>
      <c r="C54" s="2">
        <f t="shared" si="5"/>
        <v>12.834801507824466</v>
      </c>
      <c r="D54" s="2">
        <f t="shared" si="4"/>
        <v>16.724476763845626</v>
      </c>
      <c r="E54" s="2"/>
      <c r="F54" s="4">
        <f t="shared" si="6"/>
        <v>0.09900990099009903</v>
      </c>
      <c r="G54" s="2"/>
    </row>
    <row r="55" spans="1:7" ht="12.75">
      <c r="A55">
        <f t="shared" si="3"/>
        <v>10.299999999999997</v>
      </c>
      <c r="B55" s="2">
        <f t="shared" si="2"/>
        <v>4.6475800154488995</v>
      </c>
      <c r="C55" s="2">
        <f t="shared" si="5"/>
        <v>13.054651190464359</v>
      </c>
      <c r="D55" s="2">
        <f t="shared" si="4"/>
        <v>16.604859045928478</v>
      </c>
      <c r="E55" s="2"/>
      <c r="F55" s="4">
        <f t="shared" si="6"/>
        <v>0.09708737864077673</v>
      </c>
      <c r="G55" s="2"/>
    </row>
    <row r="56" spans="1:7" ht="12.75">
      <c r="A56">
        <f t="shared" si="3"/>
        <v>10.499999999999996</v>
      </c>
      <c r="B56" s="2">
        <f t="shared" si="2"/>
        <v>4.690415759823429</v>
      </c>
      <c r="C56" s="2">
        <f t="shared" si="5"/>
        <v>13.274475860202335</v>
      </c>
      <c r="D56" s="2">
        <f t="shared" si="4"/>
        <v>16.48762770522491</v>
      </c>
      <c r="E56" s="2"/>
      <c r="F56" s="4">
        <f t="shared" si="6"/>
        <v>0.09523809523809527</v>
      </c>
      <c r="G56" s="2"/>
    </row>
    <row r="57" spans="1:7" ht="12.75">
      <c r="A57">
        <f t="shared" si="3"/>
        <v>10.699999999999996</v>
      </c>
      <c r="B57" s="2">
        <f t="shared" si="2"/>
        <v>4.732863826479693</v>
      </c>
      <c r="C57" s="2">
        <f t="shared" si="5"/>
        <v>13.494275503567234</v>
      </c>
      <c r="D57" s="2">
        <f t="shared" si="4"/>
        <v>16.37271186372208</v>
      </c>
      <c r="E57" s="2"/>
      <c r="F57" s="4">
        <f t="shared" si="6"/>
        <v>0.09345794392523368</v>
      </c>
      <c r="G57" s="2"/>
    </row>
    <row r="58" spans="1:7" ht="12.75">
      <c r="A58">
        <f t="shared" si="3"/>
        <v>10.899999999999995</v>
      </c>
      <c r="B58" s="2">
        <f t="shared" si="2"/>
        <v>4.774934554525327</v>
      </c>
      <c r="C58" s="2">
        <f t="shared" si="5"/>
        <v>13.714050144021085</v>
      </c>
      <c r="D58" s="2">
        <f t="shared" si="4"/>
        <v>16.260042998349405</v>
      </c>
      <c r="E58" s="2"/>
      <c r="F58" s="4">
        <f t="shared" si="6"/>
        <v>0.09174311926605509</v>
      </c>
      <c r="G58" s="2"/>
    </row>
    <row r="59" spans="1:7" ht="12.75">
      <c r="A59">
        <f>A58+0.2</f>
        <v>11.099999999999994</v>
      </c>
      <c r="B59" s="2">
        <f t="shared" si="2"/>
        <v>4.816637831516917</v>
      </c>
      <c r="C59" s="2">
        <f t="shared" si="5"/>
        <v>13.93379983715363</v>
      </c>
      <c r="D59" s="2">
        <f t="shared" si="4"/>
        <v>16.14955489966279</v>
      </c>
      <c r="E59" s="2"/>
      <c r="F59" s="4">
        <f t="shared" si="6"/>
        <v>0.09009009009009014</v>
      </c>
      <c r="G59" s="2"/>
    </row>
    <row r="60" spans="1:7" ht="12.75">
      <c r="A60">
        <f t="shared" si="3"/>
        <v>11.299999999999994</v>
      </c>
      <c r="B60" s="2">
        <f t="shared" si="2"/>
        <v>4.8579831205964465</v>
      </c>
      <c r="C60" s="2">
        <f t="shared" si="5"/>
        <v>14.153524666469657</v>
      </c>
      <c r="D60" s="2">
        <f t="shared" si="4"/>
        <v>16.041183622350072</v>
      </c>
      <c r="E60" s="2"/>
      <c r="F60" s="4">
        <f t="shared" si="6"/>
        <v>0.08849557522123899</v>
      </c>
      <c r="G60" s="2"/>
    </row>
    <row r="61" spans="1:7" ht="12.75">
      <c r="A61">
        <f t="shared" si="3"/>
        <v>11.499999999999993</v>
      </c>
      <c r="B61" s="2">
        <f t="shared" si="2"/>
        <v>4.898979485566355</v>
      </c>
      <c r="C61" s="2">
        <f t="shared" si="5"/>
        <v>14.373224739691294</v>
      </c>
      <c r="D61" s="2">
        <f t="shared" si="4"/>
        <v>15.934867429633675</v>
      </c>
      <c r="E61" s="2"/>
      <c r="F61" s="4">
        <f t="shared" si="6"/>
        <v>0.08695652173913049</v>
      </c>
      <c r="G61" s="2"/>
    </row>
    <row r="62" spans="1:7" ht="12.75">
      <c r="A62">
        <f t="shared" si="3"/>
        <v>11.699999999999992</v>
      </c>
      <c r="B62" s="2">
        <f t="shared" si="2"/>
        <v>4.939635614091386</v>
      </c>
      <c r="C62" s="2">
        <f t="shared" si="5"/>
        <v>14.592900185508453</v>
      </c>
      <c r="D62" s="2">
        <f t="shared" si="4"/>
        <v>15.830546733257107</v>
      </c>
      <c r="E62" s="2"/>
      <c r="F62" s="4">
        <f t="shared" si="6"/>
        <v>0.08547008547008553</v>
      </c>
      <c r="G62" s="2"/>
    </row>
    <row r="63" spans="1:7" ht="12.75">
      <c r="A63">
        <f t="shared" si="3"/>
        <v>11.899999999999991</v>
      </c>
      <c r="B63" s="2">
        <f t="shared" si="2"/>
        <v>4.979959839195491</v>
      </c>
      <c r="C63" s="2">
        <f t="shared" si="5"/>
        <v>14.812551150720054</v>
      </c>
      <c r="D63" s="2">
        <f t="shared" si="4"/>
        <v>15.728164030423713</v>
      </c>
      <c r="E63" s="2"/>
      <c r="F63" s="4">
        <f t="shared" si="6"/>
        <v>0.08403361344537821</v>
      </c>
      <c r="G63" s="2"/>
    </row>
    <row r="64" spans="1:7" ht="12.75">
      <c r="A64">
        <f t="shared" si="3"/>
        <v>12.09999999999999</v>
      </c>
      <c r="B64" s="2">
        <f t="shared" si="2"/>
        <v>5.019960159204452</v>
      </c>
      <c r="C64" s="2">
        <f t="shared" si="5"/>
        <v>15.032177797716626</v>
      </c>
      <c r="D64" s="2">
        <f t="shared" si="4"/>
        <v>15.627663838794254</v>
      </c>
      <c r="E64" s="2"/>
      <c r="F64" s="4">
        <f t="shared" si="6"/>
        <v>0.08264462809917361</v>
      </c>
      <c r="G64" s="2"/>
    </row>
    <row r="65" spans="1:7" ht="12.75">
      <c r="A65">
        <f t="shared" si="3"/>
        <v>12.29999999999999</v>
      </c>
      <c r="B65" s="2">
        <f t="shared" si="2"/>
        <v>5.059644256269405</v>
      </c>
      <c r="C65" s="2">
        <f t="shared" si="5"/>
        <v>15.251780302261569</v>
      </c>
      <c r="D65" s="2">
        <f t="shared" si="4"/>
        <v>15.528992630435065</v>
      </c>
      <c r="E65" s="2"/>
      <c r="F65" s="4">
        <f t="shared" si="6"/>
        <v>0.08130081300813015</v>
      </c>
      <c r="G65" s="2"/>
    </row>
    <row r="66" spans="1:7" ht="12.75">
      <c r="A66">
        <f t="shared" si="3"/>
        <v>12.49999999999999</v>
      </c>
      <c r="B66" s="2">
        <f t="shared" si="2"/>
        <v>5.099019513592783</v>
      </c>
      <c r="C66" s="2">
        <f t="shared" si="5"/>
        <v>15.471358851534276</v>
      </c>
      <c r="D66" s="2">
        <f t="shared" si="4"/>
        <v>15.432098765432103</v>
      </c>
      <c r="E66" s="2"/>
      <c r="F66" s="4">
        <f t="shared" si="6"/>
        <v>0.08000000000000007</v>
      </c>
      <c r="G66" s="2"/>
    </row>
    <row r="67" spans="1:7" ht="12.75">
      <c r="A67">
        <f t="shared" si="3"/>
        <v>12.699999999999989</v>
      </c>
      <c r="B67" s="2">
        <f t="shared" si="2"/>
        <v>5.138093031466049</v>
      </c>
      <c r="C67" s="2">
        <f t="shared" si="5"/>
        <v>15.690913642402974</v>
      </c>
      <c r="D67" s="2">
        <f t="shared" si="4"/>
        <v>15.336932425741157</v>
      </c>
      <c r="E67" s="2"/>
      <c r="F67" s="4">
        <f t="shared" si="6"/>
        <v>0.07874015748031503</v>
      </c>
      <c r="G67" s="2"/>
    </row>
    <row r="68" spans="1:7" ht="12.75">
      <c r="A68">
        <f t="shared" si="3"/>
        <v>12.899999999999988</v>
      </c>
      <c r="B68" s="2">
        <f t="shared" si="2"/>
        <v>5.176871642217912</v>
      </c>
      <c r="C68" s="2">
        <f t="shared" si="5"/>
        <v>15.91044487989966</v>
      </c>
      <c r="D68" s="2">
        <f t="shared" si="4"/>
        <v>15.243445549724994</v>
      </c>
      <c r="E68" s="2"/>
      <c r="F68" s="4">
        <f aca="true" t="shared" si="7" ref="F68:F99">1/A68</f>
        <v>0.07751937984496131</v>
      </c>
      <c r="G68" s="2"/>
    </row>
    <row r="69" spans="1:7" ht="12.75">
      <c r="A69">
        <f t="shared" si="3"/>
        <v>13.099999999999987</v>
      </c>
      <c r="B69" s="2">
        <f aca="true" t="shared" si="8" ref="B69:B105">u1max(F69,$C$1)/$C$1</f>
        <v>5.215361924162116</v>
      </c>
      <c r="C69" s="2">
        <f aca="true" t="shared" si="9" ref="C69:C105">Lam_u1stat(F69,B69)</f>
        <v>16.129952775872827</v>
      </c>
      <c r="D69" s="2">
        <f aca="true" t="shared" si="10" ref="D69:D105">ksi_opt(F69)*$D$2</f>
        <v>15.151591767730665</v>
      </c>
      <c r="E69" s="2"/>
      <c r="F69" s="4">
        <f t="shared" si="7"/>
        <v>0.07633587786259549</v>
      </c>
      <c r="G69" s="2"/>
    </row>
    <row r="70" spans="1:7" ht="12.75">
      <c r="A70">
        <f aca="true" t="shared" si="11" ref="A70:A105">A69+0.2</f>
        <v>13.299999999999986</v>
      </c>
      <c r="B70" s="2">
        <f t="shared" si="8"/>
        <v>5.253570214625476</v>
      </c>
      <c r="C70" s="2">
        <f t="shared" si="9"/>
        <v>16.34943754779701</v>
      </c>
      <c r="D70" s="2">
        <f t="shared" si="10"/>
        <v>15.061326338979434</v>
      </c>
      <c r="E70" s="2"/>
      <c r="F70" s="4">
        <f t="shared" si="7"/>
        <v>0.07518796992481211</v>
      </c>
      <c r="G70" s="2"/>
    </row>
    <row r="71" spans="1:7" ht="12.75">
      <c r="A71">
        <f t="shared" si="11"/>
        <v>13.499999999999986</v>
      </c>
      <c r="B71" s="2">
        <f t="shared" si="8"/>
        <v>5.291502622129178</v>
      </c>
      <c r="C71" s="2">
        <f t="shared" si="9"/>
        <v>16.568899417720612</v>
      </c>
      <c r="D71" s="2">
        <f t="shared" si="10"/>
        <v>14.972606089976107</v>
      </c>
      <c r="E71" s="2"/>
      <c r="F71" s="4">
        <f t="shared" si="7"/>
        <v>0.07407407407407415</v>
      </c>
      <c r="G71" s="2"/>
    </row>
    <row r="72" spans="1:7" ht="12.75">
      <c r="A72">
        <f t="shared" si="11"/>
        <v>13.699999999999985</v>
      </c>
      <c r="B72" s="2">
        <f t="shared" si="8"/>
        <v>5.329165037789688</v>
      </c>
      <c r="C72" s="2">
        <f t="shared" si="9"/>
        <v>16.788338611336112</v>
      </c>
      <c r="D72" s="2">
        <f t="shared" si="10"/>
        <v>14.885389354590442</v>
      </c>
      <c r="E72" s="2"/>
      <c r="F72" s="4">
        <f t="shared" si="7"/>
        <v>0.07299270072992708</v>
      </c>
      <c r="G72" s="2"/>
    </row>
    <row r="73" spans="1:7" ht="12.75">
      <c r="A73">
        <f t="shared" si="11"/>
        <v>13.899999999999984</v>
      </c>
      <c r="B73" s="2">
        <f t="shared" si="8"/>
        <v>5.366563145999493</v>
      </c>
      <c r="C73" s="2">
        <f t="shared" si="9"/>
        <v>17.007755357158285</v>
      </c>
      <c r="D73" s="2">
        <f t="shared" si="10"/>
        <v>14.799635915919302</v>
      </c>
      <c r="E73" s="2"/>
      <c r="F73" s="4">
        <f t="shared" si="7"/>
        <v>0.07194244604316555</v>
      </c>
      <c r="G73" s="2"/>
    </row>
    <row r="74" spans="1:7" ht="12.75">
      <c r="A74">
        <f t="shared" si="11"/>
        <v>14.099999999999984</v>
      </c>
      <c r="B74" s="2">
        <f t="shared" si="8"/>
        <v>5.403702434442515</v>
      </c>
      <c r="C74" s="2">
        <f t="shared" si="9"/>
        <v>17.227149885798323</v>
      </c>
      <c r="D74" s="2">
        <f t="shared" si="10"/>
        <v>14.715306950002216</v>
      </c>
      <c r="E74" s="2"/>
      <c r="F74" s="4">
        <f t="shared" si="7"/>
        <v>0.07092198581560293</v>
      </c>
      <c r="G74" s="2"/>
    </row>
    <row r="75" spans="1:7" ht="12.75">
      <c r="A75">
        <f t="shared" si="11"/>
        <v>14.299999999999983</v>
      </c>
      <c r="B75" s="2">
        <f t="shared" si="8"/>
        <v>5.4405882034941735</v>
      </c>
      <c r="C75" s="2">
        <f t="shared" si="9"/>
        <v>17.446522429322783</v>
      </c>
      <c r="D75" s="2">
        <f t="shared" si="10"/>
        <v>14.632364971434056</v>
      </c>
      <c r="E75" s="2"/>
      <c r="F75" s="4">
        <f t="shared" si="7"/>
        <v>0.06993006993007002</v>
      </c>
      <c r="G75" s="2"/>
    </row>
    <row r="76" spans="1:7" ht="12.75">
      <c r="A76">
        <f t="shared" si="11"/>
        <v>14.499999999999982</v>
      </c>
      <c r="B76" s="2">
        <f t="shared" si="8"/>
        <v>5.477225575051658</v>
      </c>
      <c r="C76" s="2">
        <f t="shared" si="9"/>
        <v>17.665873220687907</v>
      </c>
      <c r="D76" s="2">
        <f t="shared" si="10"/>
        <v>14.550773780894682</v>
      </c>
      <c r="E76" s="2"/>
      <c r="F76" s="4">
        <f t="shared" si="7"/>
        <v>0.06896551724137939</v>
      </c>
      <c r="G76" s="2"/>
    </row>
    <row r="77" spans="1:7" ht="12.75">
      <c r="A77">
        <f t="shared" si="11"/>
        <v>14.699999999999982</v>
      </c>
      <c r="B77" s="2">
        <f t="shared" si="8"/>
        <v>5.513619500836085</v>
      </c>
      <c r="C77" s="2">
        <f t="shared" si="9"/>
        <v>17.885202493240758</v>
      </c>
      <c r="D77" s="2">
        <f t="shared" si="10"/>
        <v>14.470498414596841</v>
      </c>
      <c r="E77" s="2"/>
      <c r="F77" s="4">
        <f t="shared" si="7"/>
        <v>0.06802721088435383</v>
      </c>
      <c r="G77" s="2"/>
    </row>
    <row r="78" spans="1:7" ht="12.75">
      <c r="A78">
        <f t="shared" si="11"/>
        <v>14.89999999999998</v>
      </c>
      <c r="B78" s="2">
        <f t="shared" si="8"/>
        <v>5.54977477020464</v>
      </c>
      <c r="C78" s="2">
        <f t="shared" si="9"/>
        <v>18.104510480279913</v>
      </c>
      <c r="D78" s="2">
        <f t="shared" si="10"/>
        <v>14.391505095638172</v>
      </c>
      <c r="E78" s="2"/>
      <c r="F78" s="4">
        <f t="shared" si="7"/>
        <v>0.06711409395973163</v>
      </c>
      <c r="G78" s="2"/>
    </row>
    <row r="79" spans="1:7" ht="12.75">
      <c r="A79">
        <f t="shared" si="11"/>
        <v>15.09999999999998</v>
      </c>
      <c r="B79" s="2">
        <f t="shared" si="8"/>
        <v>5.585696017507573</v>
      </c>
      <c r="C79" s="2">
        <f t="shared" si="9"/>
        <v>18.3237974146689</v>
      </c>
      <c r="D79" s="2">
        <f t="shared" si="10"/>
        <v>14.313761187231577</v>
      </c>
      <c r="E79" s="2"/>
      <c r="F79" s="4">
        <f t="shared" si="7"/>
        <v>0.066225165562914</v>
      </c>
      <c r="G79" s="2"/>
    </row>
    <row r="80" spans="1:7" ht="12.75">
      <c r="A80">
        <f t="shared" si="11"/>
        <v>15.29999999999998</v>
      </c>
      <c r="B80" s="2">
        <f t="shared" si="8"/>
        <v>5.621387729022075</v>
      </c>
      <c r="C80" s="2">
        <f t="shared" si="9"/>
        <v>18.543063528496756</v>
      </c>
      <c r="D80" s="2">
        <f t="shared" si="10"/>
        <v>14.23723514777859</v>
      </c>
      <c r="E80" s="2"/>
      <c r="F80" s="4">
        <f t="shared" si="7"/>
        <v>0.0653594771241831</v>
      </c>
      <c r="G80" s="2"/>
    </row>
    <row r="81" spans="1:7" ht="12.75">
      <c r="A81">
        <f t="shared" si="11"/>
        <v>15.499999999999979</v>
      </c>
      <c r="B81" s="2">
        <f t="shared" si="8"/>
        <v>5.656854249492376</v>
      </c>
      <c r="C81" s="2">
        <f t="shared" si="9"/>
        <v>18.76230905278046</v>
      </c>
      <c r="D81" s="2">
        <f t="shared" si="10"/>
        <v>14.16189648774345</v>
      </c>
      <c r="E81" s="2"/>
      <c r="F81" s="4">
        <f t="shared" si="7"/>
        <v>0.06451612903225816</v>
      </c>
      <c r="G81" s="2"/>
    </row>
    <row r="82" spans="1:7" ht="12.75">
      <c r="A82">
        <f t="shared" si="11"/>
        <v>15.699999999999978</v>
      </c>
      <c r="B82" s="2">
        <f t="shared" si="8"/>
        <v>5.692099788303079</v>
      </c>
      <c r="C82" s="2">
        <f t="shared" si="9"/>
        <v>18.981534217204644</v>
      </c>
      <c r="D82" s="2">
        <f t="shared" si="10"/>
        <v>14.087715728280156</v>
      </c>
      <c r="E82" s="2"/>
      <c r="F82" s="4">
        <f t="shared" si="7"/>
        <v>0.06369426751592365</v>
      </c>
      <c r="G82" s="2"/>
    </row>
    <row r="83" spans="1:7" ht="12.75">
      <c r="A83">
        <f t="shared" si="11"/>
        <v>15.899999999999977</v>
      </c>
      <c r="B83" s="2">
        <f t="shared" si="8"/>
        <v>5.7271284253105375</v>
      </c>
      <c r="C83" s="2">
        <f t="shared" si="9"/>
        <v>19.200739249894628</v>
      </c>
      <c r="D83" s="2">
        <f t="shared" si="10"/>
        <v>14.014664361560758</v>
      </c>
      <c r="E83" s="2"/>
      <c r="F83" s="4">
        <f t="shared" si="7"/>
        <v>0.06289308176100637</v>
      </c>
      <c r="G83" s="2"/>
    </row>
    <row r="84" spans="1:7" ht="12.75">
      <c r="A84">
        <f t="shared" si="11"/>
        <v>16.099999999999977</v>
      </c>
      <c r="B84" s="2">
        <f t="shared" si="8"/>
        <v>5.76194411635517</v>
      </c>
      <c r="C84" s="2">
        <f t="shared" si="9"/>
        <v>19.419924377219065</v>
      </c>
      <c r="D84" s="2">
        <f t="shared" si="10"/>
        <v>13.942714812750573</v>
      </c>
      <c r="E84" s="2"/>
      <c r="F84" s="4">
        <f t="shared" si="7"/>
        <v>0.062111801242236114</v>
      </c>
      <c r="G84" s="2"/>
    </row>
    <row r="85" spans="1:7" ht="12.75">
      <c r="A85">
        <f t="shared" si="11"/>
        <v>16.299999999999976</v>
      </c>
      <c r="B85" s="2">
        <f t="shared" si="8"/>
        <v>5.796550698475771</v>
      </c>
      <c r="C85" s="2">
        <f t="shared" si="9"/>
        <v>19.63908982361903</v>
      </c>
      <c r="D85" s="2">
        <f t="shared" si="10"/>
        <v>13.871840403574165</v>
      </c>
      <c r="E85" s="2"/>
      <c r="F85" s="4">
        <f t="shared" si="7"/>
        <v>0.06134969325153383</v>
      </c>
      <c r="G85" s="2"/>
    </row>
    <row r="86" spans="1:7" ht="12.75">
      <c r="A86">
        <f t="shared" si="11"/>
        <v>16.499999999999975</v>
      </c>
      <c r="B86" s="2">
        <f t="shared" si="8"/>
        <v>5.830951894845296</v>
      </c>
      <c r="C86" s="2">
        <f t="shared" si="9"/>
        <v>19.85823581146075</v>
      </c>
      <c r="D86" s="2">
        <f t="shared" si="10"/>
        <v>13.802015317414979</v>
      </c>
      <c r="E86" s="2"/>
      <c r="F86" s="4">
        <f t="shared" si="7"/>
        <v>0.0606060606060607</v>
      </c>
      <c r="G86" s="2"/>
    </row>
    <row r="87" spans="1:7" ht="12.75">
      <c r="A87">
        <f t="shared" si="11"/>
        <v>16.699999999999974</v>
      </c>
      <c r="B87" s="2">
        <f t="shared" si="8"/>
        <v>5.865151319446068</v>
      </c>
      <c r="C87" s="2">
        <f t="shared" si="9"/>
        <v>20.077362560909346</v>
      </c>
      <c r="D87" s="2">
        <f t="shared" si="10"/>
        <v>13.73321456589128</v>
      </c>
      <c r="E87" s="2"/>
      <c r="F87" s="4">
        <f t="shared" si="7"/>
        <v>0.059880239520958174</v>
      </c>
      <c r="G87" s="2"/>
    </row>
    <row r="88" spans="1:7" ht="12.75">
      <c r="A88">
        <f t="shared" si="11"/>
        <v>16.899999999999974</v>
      </c>
      <c r="B88" s="2">
        <f t="shared" si="8"/>
        <v>5.899152481501046</v>
      </c>
      <c r="C88" s="2">
        <f t="shared" si="9"/>
        <v>20.29647028982137</v>
      </c>
      <c r="D88" s="2">
        <f t="shared" si="10"/>
        <v>13.665413956851188</v>
      </c>
      <c r="E88" s="2"/>
      <c r="F88" s="4">
        <f t="shared" si="7"/>
        <v>0.05917159763313619</v>
      </c>
      <c r="G88" s="2"/>
    </row>
    <row r="89" spans="1:7" ht="12.75">
      <c r="A89">
        <f t="shared" si="11"/>
        <v>17.099999999999973</v>
      </c>
      <c r="B89" s="2">
        <f t="shared" si="8"/>
        <v>5.932958789676525</v>
      </c>
      <c r="C89" s="2">
        <f t="shared" si="9"/>
        <v>20.515559213654083</v>
      </c>
      <c r="D89" s="2">
        <f t="shared" si="10"/>
        <v>13.598590063730223</v>
      </c>
      <c r="E89" s="2"/>
      <c r="F89" s="4">
        <f t="shared" si="7"/>
        <v>0.058479532163742784</v>
      </c>
      <c r="G89" s="2"/>
    </row>
    <row r="90" spans="1:7" ht="12.75">
      <c r="A90">
        <f t="shared" si="11"/>
        <v>17.299999999999972</v>
      </c>
      <c r="B90" s="2">
        <f t="shared" si="8"/>
        <v>5.966573556070514</v>
      </c>
      <c r="C90" s="2">
        <f t="shared" si="9"/>
        <v>20.734629545389716</v>
      </c>
      <c r="D90" s="2">
        <f t="shared" si="10"/>
        <v>13.532720196215747</v>
      </c>
      <c r="E90" s="2"/>
      <c r="F90" s="4">
        <f t="shared" si="7"/>
        <v>0.05780346820809258</v>
      </c>
      <c r="G90" s="2"/>
    </row>
    <row r="91" spans="1:7" ht="12.75">
      <c r="A91">
        <f t="shared" si="11"/>
        <v>17.49999999999997</v>
      </c>
      <c r="B91" s="2">
        <f t="shared" si="8"/>
        <v>5.999999999999996</v>
      </c>
      <c r="C91" s="2">
        <f t="shared" si="9"/>
        <v>20.95368149547304</v>
      </c>
      <c r="D91" s="2">
        <f t="shared" si="10"/>
        <v>13.467782372163848</v>
      </c>
      <c r="E91" s="2"/>
      <c r="F91" s="4">
        <f t="shared" si="7"/>
        <v>0.05714285714285724</v>
      </c>
      <c r="G91" s="2"/>
    </row>
    <row r="92" spans="1:7" ht="12.75">
      <c r="A92">
        <f t="shared" si="11"/>
        <v>17.69999999999997</v>
      </c>
      <c r="B92" s="2">
        <f t="shared" si="8"/>
        <v>6.033241251599337</v>
      </c>
      <c r="C92" s="2">
        <f t="shared" si="9"/>
        <v>21.172715271760836</v>
      </c>
      <c r="D92" s="2">
        <f t="shared" si="10"/>
        <v>13.403755290715608</v>
      </c>
      <c r="E92" s="2"/>
      <c r="F92" s="4">
        <f t="shared" si="7"/>
        <v>0.05649717514124303</v>
      </c>
      <c r="G92" s="2"/>
    </row>
    <row r="93" spans="1:7" ht="12.75">
      <c r="A93">
        <f t="shared" si="11"/>
        <v>17.89999999999997</v>
      </c>
      <c r="B93" s="2">
        <f t="shared" si="8"/>
        <v>6.066300355241236</v>
      </c>
      <c r="C93" s="2">
        <f t="shared" si="9"/>
        <v>21.391731079481932</v>
      </c>
      <c r="D93" s="2">
        <f t="shared" si="10"/>
        <v>13.34061830656125</v>
      </c>
      <c r="E93" s="2"/>
      <c r="F93" s="4">
        <f t="shared" si="7"/>
        <v>0.05586592178770959</v>
      </c>
      <c r="G93" s="2"/>
    </row>
    <row r="94" spans="1:7" ht="12.75">
      <c r="A94">
        <f t="shared" si="11"/>
        <v>18.09999999999997</v>
      </c>
      <c r="B94" s="2">
        <f t="shared" si="8"/>
        <v>6.099180272790758</v>
      </c>
      <c r="C94" s="2">
        <f t="shared" si="9"/>
        <v>21.610729121206727</v>
      </c>
      <c r="D94" s="2">
        <f t="shared" si="10"/>
        <v>13.278351405302208</v>
      </c>
      <c r="E94" s="2"/>
      <c r="F94" s="4">
        <f t="shared" si="7"/>
        <v>0.05524861878453048</v>
      </c>
      <c r="G94" s="2"/>
    </row>
    <row r="95" spans="1:7" ht="12.75">
      <c r="A95">
        <f t="shared" si="11"/>
        <v>18.29999999999997</v>
      </c>
      <c r="B95" s="2">
        <f t="shared" si="8"/>
        <v>6.131883886702352</v>
      </c>
      <c r="C95" s="2">
        <f t="shared" si="9"/>
        <v>21.82970959682506</v>
      </c>
      <c r="D95" s="2">
        <f t="shared" si="10"/>
        <v>13.216935179862949</v>
      </c>
      <c r="E95" s="2"/>
      <c r="F95" s="4">
        <f t="shared" si="7"/>
        <v>0.054644808743169494</v>
      </c>
      <c r="G95" s="2"/>
    </row>
    <row r="96" spans="1:7" ht="12.75">
      <c r="A96">
        <f t="shared" si="11"/>
        <v>18.499999999999968</v>
      </c>
      <c r="B96" s="2">
        <f t="shared" si="8"/>
        <v>6.164414002968971</v>
      </c>
      <c r="C96" s="2">
        <f t="shared" si="9"/>
        <v>22.04867270353158</v>
      </c>
      <c r="D96" s="2">
        <f t="shared" si="10"/>
        <v>13.156350807906087</v>
      </c>
      <c r="E96" s="2"/>
      <c r="F96" s="4">
        <f t="shared" si="7"/>
        <v>0.05405405405405415</v>
      </c>
      <c r="G96" s="2"/>
    </row>
    <row r="97" spans="1:7" ht="12.75">
      <c r="A97">
        <f t="shared" si="11"/>
        <v>18.699999999999967</v>
      </c>
      <c r="B97" s="2">
        <f t="shared" si="8"/>
        <v>6.196773353931862</v>
      </c>
      <c r="C97" s="2">
        <f t="shared" si="9"/>
        <v>22.267618635817712</v>
      </c>
      <c r="D97" s="2">
        <f t="shared" si="10"/>
        <v>13.096580030206031</v>
      </c>
      <c r="E97" s="2"/>
      <c r="F97" s="4">
        <f t="shared" si="7"/>
        <v>0.0534759358288771</v>
      </c>
      <c r="G97" s="2"/>
    </row>
    <row r="98" spans="1:7" ht="12.75">
      <c r="A98">
        <f t="shared" si="11"/>
        <v>18.899999999999967</v>
      </c>
      <c r="B98" s="2">
        <f t="shared" si="8"/>
        <v>6.228964600958969</v>
      </c>
      <c r="C98" s="2">
        <f t="shared" si="9"/>
        <v>22.48654758546957</v>
      </c>
      <c r="D98" s="2">
        <f t="shared" si="10"/>
        <v>13.037605129938253</v>
      </c>
      <c r="E98" s="2"/>
      <c r="F98" s="4">
        <f t="shared" si="7"/>
        <v>0.052910052910053004</v>
      </c>
      <c r="G98" s="2"/>
    </row>
    <row r="99" spans="1:7" ht="12.75">
      <c r="A99">
        <f t="shared" si="11"/>
        <v>19.099999999999966</v>
      </c>
      <c r="B99" s="2">
        <f t="shared" si="8"/>
        <v>6.260990336999405</v>
      </c>
      <c r="C99" s="2">
        <f t="shared" si="9"/>
        <v>22.705459741570994</v>
      </c>
      <c r="D99" s="2">
        <f t="shared" si="10"/>
        <v>12.979408912842946</v>
      </c>
      <c r="E99" s="2"/>
      <c r="F99" s="4">
        <f t="shared" si="7"/>
        <v>0.052356020942408474</v>
      </c>
      <c r="G99" s="2"/>
    </row>
    <row r="100" spans="1:7" ht="12.75">
      <c r="A100">
        <f t="shared" si="11"/>
        <v>19.299999999999965</v>
      </c>
      <c r="B100" s="2">
        <f t="shared" si="8"/>
        <v>6.292853089020904</v>
      </c>
      <c r="C100" s="2">
        <f t="shared" si="9"/>
        <v>22.924355290511283</v>
      </c>
      <c r="D100" s="2">
        <f t="shared" si="10"/>
        <v>12.921974688223594</v>
      </c>
      <c r="E100" s="2"/>
      <c r="F100" s="4">
        <f aca="true" t="shared" si="12" ref="F100:F105">1/A100</f>
        <v>0.05181347150259077</v>
      </c>
      <c r="G100" s="2"/>
    </row>
    <row r="101" spans="1:7" ht="12.75">
      <c r="A101">
        <f t="shared" si="11"/>
        <v>19.499999999999964</v>
      </c>
      <c r="B101" s="2">
        <f t="shared" si="8"/>
        <v>6.324555320336753</v>
      </c>
      <c r="C101" s="2">
        <f t="shared" si="9"/>
        <v>23.14323441599691</v>
      </c>
      <c r="D101" s="2">
        <f t="shared" si="10"/>
        <v>12.865286250742642</v>
      </c>
      <c r="E101" s="2"/>
      <c r="F101" s="4">
        <f t="shared" si="12"/>
        <v>0.05128205128205138</v>
      </c>
      <c r="G101" s="2"/>
    </row>
    <row r="102" spans="1:7" ht="12.75">
      <c r="A102">
        <f t="shared" si="11"/>
        <v>19.699999999999964</v>
      </c>
      <c r="B102" s="2">
        <f t="shared" si="8"/>
        <v>6.356099432828275</v>
      </c>
      <c r="C102" s="2">
        <f t="shared" si="9"/>
        <v>23.362097299066917</v>
      </c>
      <c r="D102" s="2">
        <f t="shared" si="10"/>
        <v>12.809327862978101</v>
      </c>
      <c r="E102" s="2"/>
      <c r="F102" s="4">
        <f t="shared" si="12"/>
        <v>0.05076142131979705</v>
      </c>
      <c r="G102" s="2"/>
    </row>
    <row r="103" spans="1:7" ht="12.75">
      <c r="A103">
        <f>A102+0.2</f>
        <v>19.899999999999963</v>
      </c>
      <c r="B103" s="2">
        <f t="shared" si="8"/>
        <v>6.387487769068519</v>
      </c>
      <c r="C103" s="2">
        <f t="shared" si="9"/>
        <v>23.580944118111336</v>
      </c>
      <c r="D103" s="2">
        <f t="shared" si="10"/>
        <v>12.754084238706605</v>
      </c>
      <c r="E103" s="2"/>
      <c r="F103" s="4">
        <f t="shared" si="12"/>
        <v>0.05025125628140713</v>
      </c>
      <c r="G103" s="2"/>
    </row>
    <row r="104" spans="1:7" ht="12.75">
      <c r="A104">
        <f t="shared" si="11"/>
        <v>20.099999999999962</v>
      </c>
      <c r="B104" s="2">
        <f t="shared" si="8"/>
        <v>6.418722614352479</v>
      </c>
      <c r="C104" s="2">
        <f t="shared" si="9"/>
        <v>23.799775048892446</v>
      </c>
      <c r="D104" s="2">
        <f t="shared" si="10"/>
        <v>12.699540526879801</v>
      </c>
      <c r="E104" s="2"/>
      <c r="F104" s="4">
        <f t="shared" si="12"/>
        <v>0.04975124378109462</v>
      </c>
      <c r="G104" s="2"/>
    </row>
    <row r="105" spans="1:6" ht="12.75">
      <c r="A105">
        <f t="shared" si="11"/>
        <v>20.29999999999996</v>
      </c>
      <c r="B105" s="2">
        <f t="shared" si="8"/>
        <v>6.449806198638834</v>
      </c>
      <c r="C105" s="2">
        <f t="shared" si="9"/>
        <v>24.018590264568417</v>
      </c>
      <c r="D105" s="2">
        <f t="shared" si="10"/>
        <v>12.64568229626267</v>
      </c>
      <c r="F105" s="4">
        <f t="shared" si="12"/>
        <v>0.04926108374384246</v>
      </c>
    </row>
    <row r="106" spans="1:6" ht="12.75">
      <c r="A106">
        <f aca="true" t="shared" si="13" ref="A106:A169">A105+0.2</f>
        <v>20.49999999999996</v>
      </c>
      <c r="B106" s="2">
        <f aca="true" t="shared" si="14" ref="B106:B169">u1max(F106,$C$1)/$C$1</f>
        <v>6.480740698407854</v>
      </c>
      <c r="C106" s="2">
        <f aca="true" t="shared" si="15" ref="C106:C169">Lam_u1stat(F106,B106)</f>
        <v>24.23738993571897</v>
      </c>
      <c r="D106" s="2">
        <f aca="true" t="shared" si="16" ref="D106:D169">ksi_opt(F106)*$D$2</f>
        <v>12.5924955207037</v>
      </c>
      <c r="F106" s="4">
        <f aca="true" t="shared" si="17" ref="F106:F169">1/A106</f>
        <v>0.04878048780487814</v>
      </c>
    </row>
    <row r="107" spans="1:6" ht="12.75">
      <c r="A107">
        <f t="shared" si="13"/>
        <v>20.69999999999996</v>
      </c>
      <c r="B107" s="2">
        <f t="shared" si="14"/>
        <v>6.511528238439877</v>
      </c>
      <c r="C107" s="2">
        <f t="shared" si="15"/>
        <v>24.456174230372934</v>
      </c>
      <c r="D107" s="2">
        <f t="shared" si="16"/>
        <v>12.539966565008204</v>
      </c>
      <c r="F107" s="4">
        <f t="shared" si="17"/>
        <v>0.04830917874396144</v>
      </c>
    </row>
    <row r="108" spans="1:6" ht="12.75">
      <c r="A108">
        <f t="shared" si="13"/>
        <v>20.89999999999996</v>
      </c>
      <c r="B108" s="2">
        <f t="shared" si="14"/>
        <v>6.542170893518445</v>
      </c>
      <c r="C108" s="2">
        <f t="shared" si="15"/>
        <v>24.674943314037247</v>
      </c>
      <c r="D108" s="2">
        <f t="shared" si="16"/>
        <v>12.48808217138753</v>
      </c>
      <c r="F108" s="4">
        <f t="shared" si="17"/>
        <v>0.0478468899521532</v>
      </c>
    </row>
    <row r="109" spans="1:6" ht="12.75">
      <c r="A109">
        <f t="shared" si="13"/>
        <v>21.09999999999996</v>
      </c>
      <c r="B109" s="2">
        <f t="shared" si="14"/>
        <v>6.572670690061987</v>
      </c>
      <c r="C109" s="2">
        <f t="shared" si="15"/>
        <v>24.89369734972733</v>
      </c>
      <c r="D109" s="2">
        <f t="shared" si="16"/>
        <v>12.436829446458065</v>
      </c>
      <c r="F109" s="4">
        <f t="shared" si="17"/>
        <v>0.047393364928910046</v>
      </c>
    </row>
    <row r="110" spans="1:6" ht="12.75">
      <c r="A110">
        <f t="shared" si="13"/>
        <v>21.299999999999958</v>
      </c>
      <c r="B110" s="2">
        <f t="shared" si="14"/>
        <v>6.603029607687665</v>
      </c>
      <c r="C110" s="2">
        <f t="shared" si="15"/>
        <v>25.11243649799854</v>
      </c>
      <c r="D110" s="2">
        <f t="shared" si="16"/>
        <v>12.386195848765228</v>
      </c>
      <c r="F110" s="4">
        <f t="shared" si="17"/>
        <v>0.04694835680751183</v>
      </c>
    </row>
    <row r="111" spans="1:6" ht="12.75">
      <c r="A111">
        <f t="shared" si="13"/>
        <v>21.499999999999957</v>
      </c>
      <c r="B111" s="2">
        <f t="shared" si="14"/>
        <v>6.633249580710793</v>
      </c>
      <c r="C111" s="2">
        <f t="shared" si="15"/>
        <v>25.331160916978554</v>
      </c>
      <c r="D111" s="2">
        <f t="shared" si="16"/>
        <v>12.336169176808822</v>
      </c>
      <c r="F111" s="4">
        <f t="shared" si="17"/>
        <v>0.046511627906976834</v>
      </c>
    </row>
    <row r="112" spans="1:6" ht="12.75">
      <c r="A112">
        <f t="shared" si="13"/>
        <v>21.699999999999957</v>
      </c>
      <c r="B112" s="2">
        <f t="shared" si="14"/>
        <v>6.663332499583066</v>
      </c>
      <c r="C112" s="2">
        <f t="shared" si="15"/>
        <v>25.549870762400474</v>
      </c>
      <c r="D112" s="2">
        <f t="shared" si="16"/>
        <v>12.286737557547216</v>
      </c>
      <c r="F112" s="4">
        <f t="shared" si="17"/>
        <v>0.04608294930875585</v>
      </c>
    </row>
    <row r="113" spans="1:6" ht="12.75">
      <c r="A113">
        <f t="shared" si="13"/>
        <v>21.899999999999956</v>
      </c>
      <c r="B113" s="2">
        <f t="shared" si="14"/>
        <v>6.693280212272597</v>
      </c>
      <c r="C113" s="2">
        <f t="shared" si="15"/>
        <v>25.768566187636605</v>
      </c>
      <c r="D113" s="2">
        <f t="shared" si="16"/>
        <v>12.237889435358909</v>
      </c>
      <c r="F113" s="4">
        <f t="shared" si="17"/>
        <v>0.0456621004566211</v>
      </c>
    </row>
    <row r="114" spans="1:6" ht="12.75">
      <c r="A114">
        <f t="shared" si="13"/>
        <v>22.099999999999955</v>
      </c>
      <c r="B114" s="2">
        <f t="shared" si="14"/>
        <v>6.723094525588638</v>
      </c>
      <c r="C114" s="2">
        <f t="shared" si="15"/>
        <v>25.98724734373263</v>
      </c>
      <c r="D114" s="2">
        <f t="shared" si="16"/>
        <v>12.189613561441053</v>
      </c>
      <c r="F114" s="4">
        <f t="shared" si="17"/>
        <v>0.04524886877828063</v>
      </c>
    </row>
    <row r="115" spans="1:6" ht="12.75">
      <c r="A115">
        <f t="shared" si="13"/>
        <v>22.299999999999955</v>
      </c>
      <c r="B115" s="2">
        <f t="shared" si="14"/>
        <v>6.752777206453646</v>
      </c>
      <c r="C115" s="2">
        <f t="shared" si="15"/>
        <v>26.205914379442174</v>
      </c>
      <c r="D115" s="2">
        <f t="shared" si="16"/>
        <v>12.141898983625465</v>
      </c>
      <c r="F115" s="4">
        <f t="shared" si="17"/>
        <v>0.044843049327354355</v>
      </c>
    </row>
    <row r="116" spans="1:6" ht="12.75">
      <c r="A116">
        <f t="shared" si="13"/>
        <v>22.499999999999954</v>
      </c>
      <c r="B116" s="2">
        <f t="shared" si="14"/>
        <v>6.782329983125262</v>
      </c>
      <c r="C116" s="2">
        <f t="shared" si="15"/>
        <v>26.424567441261654</v>
      </c>
      <c r="D116" s="2">
        <f t="shared" si="16"/>
        <v>12.094735036593635</v>
      </c>
      <c r="F116" s="4">
        <f t="shared" si="17"/>
        <v>0.044444444444444536</v>
      </c>
    </row>
    <row r="117" spans="1:6" ht="12.75">
      <c r="A117">
        <f t="shared" si="13"/>
        <v>22.699999999999953</v>
      </c>
      <c r="B117" s="2">
        <f t="shared" si="14"/>
        <v>6.811754546370553</v>
      </c>
      <c r="C117" s="2">
        <f t="shared" si="15"/>
        <v>26.64320667346518</v>
      </c>
      <c r="D117" s="2">
        <f t="shared" si="16"/>
        <v>12.048111332473056</v>
      </c>
      <c r="F117" s="4">
        <f t="shared" si="17"/>
        <v>0.04405286343612344</v>
      </c>
    </row>
    <row r="118" spans="1:6" ht="12.75">
      <c r="A118">
        <f t="shared" si="13"/>
        <v>22.899999999999952</v>
      </c>
      <c r="B118" s="2">
        <f t="shared" si="14"/>
        <v>6.841052550594821</v>
      </c>
      <c r="C118" s="2">
        <f t="shared" si="15"/>
        <v>26.861832218139643</v>
      </c>
      <c r="D118" s="2">
        <f t="shared" si="16"/>
        <v>12.00201775179812</v>
      </c>
      <c r="F118" s="4">
        <f t="shared" si="17"/>
        <v>0.043668122270742446</v>
      </c>
    </row>
    <row r="119" spans="1:6" ht="12.75">
      <c r="A119">
        <f t="shared" si="13"/>
        <v>23.09999999999995</v>
      </c>
      <c r="B119" s="2">
        <f t="shared" si="14"/>
        <v>6.87022561492706</v>
      </c>
      <c r="C119" s="2">
        <f t="shared" si="15"/>
        <v>27.080444215219682</v>
      </c>
      <c r="D119" s="2">
        <f t="shared" si="16"/>
        <v>11.95644443481953</v>
      </c>
      <c r="F119" s="4">
        <f t="shared" si="17"/>
        <v>0.04329004329004338</v>
      </c>
    </row>
    <row r="120" spans="1:6" ht="12.75">
      <c r="A120">
        <f t="shared" si="13"/>
        <v>23.29999999999995</v>
      </c>
      <c r="B120" s="2">
        <f t="shared" si="14"/>
        <v>6.899275324264129</v>
      </c>
      <c r="C120" s="2">
        <f t="shared" si="15"/>
        <v>27.299042802522678</v>
      </c>
      <c r="D120" s="2">
        <f t="shared" si="16"/>
        <v>11.91138177314704</v>
      </c>
      <c r="F120" s="4">
        <f t="shared" si="17"/>
        <v>0.04291845493562241</v>
      </c>
    </row>
    <row r="121" spans="1:6" ht="12.75">
      <c r="A121">
        <f t="shared" si="13"/>
        <v>23.49999999999995</v>
      </c>
      <c r="B121" s="2">
        <f t="shared" si="14"/>
        <v>6.9282032302755026</v>
      </c>
      <c r="C121" s="2">
        <f t="shared" si="15"/>
        <v>27.517628115783552</v>
      </c>
      <c r="D121" s="2">
        <f t="shared" si="16"/>
        <v>11.866820401710978</v>
      </c>
      <c r="F121" s="4">
        <f t="shared" si="17"/>
        <v>0.04255319148936179</v>
      </c>
    </row>
    <row r="122" spans="1:6" ht="12.75">
      <c r="A122">
        <f t="shared" si="13"/>
        <v>23.69999999999995</v>
      </c>
      <c r="B122" s="2">
        <f t="shared" si="14"/>
        <v>6.957010852370427</v>
      </c>
      <c r="C122" s="2">
        <f t="shared" si="15"/>
        <v>27.73620028868938</v>
      </c>
      <c r="D122" s="2">
        <f t="shared" si="16"/>
        <v>11.822751191028773</v>
      </c>
      <c r="F122" s="4">
        <f t="shared" si="17"/>
        <v>0.04219409282700431</v>
      </c>
    </row>
    <row r="123" spans="1:6" ht="12.75">
      <c r="A123">
        <f t="shared" si="13"/>
        <v>23.89999999999995</v>
      </c>
      <c r="B123" s="2">
        <f t="shared" si="14"/>
        <v>6.985699678629185</v>
      </c>
      <c r="C123" s="2">
        <f t="shared" si="15"/>
        <v>27.95475945291378</v>
      </c>
      <c r="D123" s="2">
        <f t="shared" si="16"/>
        <v>11.779165239763268</v>
      </c>
      <c r="F123" s="4">
        <f t="shared" si="17"/>
        <v>0.04184100418410051</v>
      </c>
    </row>
    <row r="124" spans="1:6" ht="12.75">
      <c r="A124">
        <f t="shared" si="13"/>
        <v>24.099999999999948</v>
      </c>
      <c r="B124" s="2">
        <f t="shared" si="14"/>
        <v>7.014271166700066</v>
      </c>
      <c r="C124" s="2">
        <f t="shared" si="15"/>
        <v>28.173305738151093</v>
      </c>
      <c r="D124" s="2">
        <f t="shared" si="16"/>
        <v>11.736053867560303</v>
      </c>
      <c r="F124" s="4">
        <f t="shared" si="17"/>
        <v>0.04149377593361005</v>
      </c>
    </row>
    <row r="125" spans="1:6" ht="12.75">
      <c r="A125">
        <f t="shared" si="13"/>
        <v>24.299999999999947</v>
      </c>
      <c r="B125" s="2">
        <f t="shared" si="14"/>
        <v>7.042726744663597</v>
      </c>
      <c r="C125" s="2">
        <f t="shared" si="15"/>
        <v>28.391839272150122</v>
      </c>
      <c r="D125" s="2">
        <f t="shared" si="16"/>
        <v>11.693408608153645</v>
      </c>
      <c r="F125" s="4">
        <f t="shared" si="17"/>
        <v>0.04115226337448569</v>
      </c>
    </row>
    <row r="126" spans="1:6" ht="12.75">
      <c r="A126">
        <f t="shared" si="13"/>
        <v>24.499999999999947</v>
      </c>
      <c r="B126" s="2">
        <f t="shared" si="14"/>
        <v>7.0710678118654675</v>
      </c>
      <c r="C126" s="2">
        <f t="shared" si="15"/>
        <v>28.610360180747627</v>
      </c>
      <c r="D126" s="2">
        <f t="shared" si="16"/>
        <v>11.65122120272581</v>
      </c>
      <c r="F126" s="4">
        <f t="shared" si="17"/>
        <v>0.04081632653061233</v>
      </c>
    </row>
    <row r="127" spans="1:6" ht="12.75">
      <c r="A127">
        <f t="shared" si="13"/>
        <v>24.699999999999946</v>
      </c>
      <c r="B127" s="2">
        <f t="shared" si="14"/>
        <v>7.0992957397195315</v>
      </c>
      <c r="C127" s="2">
        <f t="shared" si="15"/>
        <v>28.828868587901457</v>
      </c>
      <c r="D127" s="2">
        <f t="shared" si="16"/>
        <v>11.609483593513978</v>
      </c>
      <c r="F127" s="4">
        <f t="shared" si="17"/>
        <v>0.04048582995951426</v>
      </c>
    </row>
    <row r="128" spans="1:6" ht="12.75">
      <c r="A128">
        <f t="shared" si="13"/>
        <v>24.899999999999945</v>
      </c>
      <c r="B128" s="2">
        <f t="shared" si="14"/>
        <v>7.127411872482177</v>
      </c>
      <c r="C128" s="2">
        <f t="shared" si="15"/>
        <v>29.047364615723232</v>
      </c>
      <c r="D128" s="2">
        <f t="shared" si="16"/>
        <v>11.568187917650638</v>
      </c>
      <c r="F128" s="4">
        <f t="shared" si="17"/>
        <v>0.040160642570281214</v>
      </c>
    </row>
    <row r="129" spans="1:6" ht="12.75">
      <c r="A129">
        <f t="shared" si="13"/>
        <v>25.099999999999945</v>
      </c>
      <c r="B129" s="2">
        <f t="shared" si="14"/>
        <v>7.155417527999319</v>
      </c>
      <c r="C129" s="2">
        <f t="shared" si="15"/>
        <v>29.265848384510683</v>
      </c>
      <c r="D129" s="2">
        <f t="shared" si="16"/>
        <v>11.527326501229073</v>
      </c>
      <c r="F129" s="4">
        <f t="shared" si="17"/>
        <v>0.03984063745019929</v>
      </c>
    </row>
    <row r="130" spans="1:6" ht="12.75">
      <c r="A130">
        <f t="shared" si="13"/>
        <v>25.299999999999944</v>
      </c>
      <c r="B130" s="2">
        <f t="shared" si="14"/>
        <v>7.18331399842718</v>
      </c>
      <c r="C130" s="2">
        <f t="shared" si="15"/>
        <v>29.484320012779452</v>
      </c>
      <c r="D130" s="2">
        <f t="shared" si="16"/>
        <v>11.486891853584359</v>
      </c>
      <c r="F130" s="4">
        <f t="shared" si="17"/>
        <v>0.039525691699604834</v>
      </c>
    </row>
    <row r="131" spans="1:6" ht="12.75">
      <c r="A131">
        <f t="shared" si="13"/>
        <v>25.499999999999943</v>
      </c>
      <c r="B131" s="2">
        <f t="shared" si="14"/>
        <v>7.211102550927971</v>
      </c>
      <c r="C131" s="2">
        <f t="shared" si="15"/>
        <v>29.70277961729465</v>
      </c>
      <c r="D131" s="2">
        <f t="shared" si="16"/>
        <v>11.446876661780772</v>
      </c>
      <c r="F131" s="4">
        <f t="shared" si="17"/>
        <v>0.039215686274509894</v>
      </c>
    </row>
    <row r="132" spans="1:6" ht="12.75">
      <c r="A132">
        <f t="shared" si="13"/>
        <v>25.699999999999942</v>
      </c>
      <c r="B132" s="2">
        <f t="shared" si="14"/>
        <v>7.2387844283415355</v>
      </c>
      <c r="C132" s="2">
        <f t="shared" si="15"/>
        <v>29.921227313101713</v>
      </c>
      <c r="D132" s="2">
        <f t="shared" si="16"/>
        <v>11.407273785297216</v>
      </c>
      <c r="F132" s="4">
        <f t="shared" si="17"/>
        <v>0.03891050583657596</v>
      </c>
    </row>
    <row r="133" spans="1:6" ht="12.75">
      <c r="A133">
        <f t="shared" si="13"/>
        <v>25.89999999999994</v>
      </c>
      <c r="B133" s="2">
        <f t="shared" si="14"/>
        <v>7.266360849833972</v>
      </c>
      <c r="C133" s="2">
        <f t="shared" si="15"/>
        <v>30.139663213556993</v>
      </c>
      <c r="D133" s="2">
        <f t="shared" si="16"/>
        <v>11.368076250902366</v>
      </c>
      <c r="F133" s="4">
        <f t="shared" si="17"/>
        <v>0.0386100386100387</v>
      </c>
    </row>
    <row r="134" spans="1:6" ht="12.75">
      <c r="A134">
        <f t="shared" si="13"/>
        <v>26.09999999999994</v>
      </c>
      <c r="B134" s="2">
        <f t="shared" si="14"/>
        <v>7.293833011524179</v>
      </c>
      <c r="C134" s="2">
        <f t="shared" si="15"/>
        <v>30.358087430357806</v>
      </c>
      <c r="D134" s="2">
        <f t="shared" si="16"/>
        <v>11.329277247711824</v>
      </c>
      <c r="F134" s="4">
        <f t="shared" si="17"/>
        <v>0.038314176245210815</v>
      </c>
    </row>
    <row r="135" spans="1:6" ht="12.75">
      <c r="A135">
        <f t="shared" si="13"/>
        <v>26.29999999999994</v>
      </c>
      <c r="B135" s="2">
        <f t="shared" si="14"/>
        <v>7.321202087089242</v>
      </c>
      <c r="C135" s="2">
        <f t="shared" si="15"/>
        <v>30.576500073571964</v>
      </c>
      <c r="D135" s="2">
        <f t="shared" si="16"/>
        <v>11.290870122419818</v>
      </c>
      <c r="F135" s="4">
        <f t="shared" si="17"/>
        <v>0.03802281368821302</v>
      </c>
    </row>
    <row r="136" spans="1:6" ht="12.75">
      <c r="A136">
        <f t="shared" si="13"/>
        <v>26.49999999999994</v>
      </c>
      <c r="B136" s="2">
        <f t="shared" si="14"/>
        <v>7.348469228349526</v>
      </c>
      <c r="C136" s="2">
        <f t="shared" si="15"/>
        <v>30.794901251666904</v>
      </c>
      <c r="D136" s="2">
        <f t="shared" si="16"/>
        <v>11.25284837469839</v>
      </c>
      <c r="F136" s="4">
        <f t="shared" si="17"/>
        <v>0.03773584905660386</v>
      </c>
    </row>
    <row r="137" spans="1:6" ht="12.75">
      <c r="A137">
        <f t="shared" si="13"/>
        <v>26.69999999999994</v>
      </c>
      <c r="B137" s="2">
        <f t="shared" si="14"/>
        <v>7.375635565834301</v>
      </c>
      <c r="C137" s="2">
        <f t="shared" si="15"/>
        <v>31.013291071538298</v>
      </c>
      <c r="D137" s="2">
        <f t="shared" si="16"/>
        <v>11.215205652757238</v>
      </c>
      <c r="F137" s="4">
        <f t="shared" si="17"/>
        <v>0.037453183520599335</v>
      </c>
    </row>
    <row r="138" spans="1:6" ht="12.75">
      <c r="A138">
        <f t="shared" si="13"/>
        <v>26.899999999999938</v>
      </c>
      <c r="B138" s="2">
        <f t="shared" si="14"/>
        <v>7.40270220932869</v>
      </c>
      <c r="C138" s="2">
        <f t="shared" si="15"/>
        <v>31.231669638538108</v>
      </c>
      <c r="D138" s="2">
        <f t="shared" si="16"/>
        <v>11.177935749057829</v>
      </c>
      <c r="F138" s="4">
        <f t="shared" si="17"/>
        <v>0.03717472118959116</v>
      </c>
    </row>
    <row r="139" spans="1:6" ht="12.75">
      <c r="A139">
        <f t="shared" si="13"/>
        <v>27.099999999999937</v>
      </c>
      <c r="B139" s="2">
        <f t="shared" si="14"/>
        <v>7.429670248402676</v>
      </c>
      <c r="C139" s="2">
        <f t="shared" si="15"/>
        <v>31.450037056502325</v>
      </c>
      <c r="D139" s="2">
        <f t="shared" si="16"/>
        <v>11.141032596175531</v>
      </c>
      <c r="F139" s="4">
        <f t="shared" si="17"/>
        <v>0.03690036900369012</v>
      </c>
    </row>
    <row r="140" spans="1:6" ht="12.75">
      <c r="A140">
        <f t="shared" si="13"/>
        <v>27.299999999999937</v>
      </c>
      <c r="B140" s="2">
        <f t="shared" si="14"/>
        <v>7.456540752922891</v>
      </c>
      <c r="C140" s="2">
        <f t="shared" si="15"/>
        <v>31.668393427778042</v>
      </c>
      <c r="D140" s="2">
        <f t="shared" si="16"/>
        <v>11.104490262803905</v>
      </c>
      <c r="F140" s="4">
        <f t="shared" si="17"/>
        <v>0.036630036630036715</v>
      </c>
    </row>
    <row r="141" spans="1:6" ht="12.75">
      <c r="A141">
        <f t="shared" si="13"/>
        <v>27.499999999999936</v>
      </c>
      <c r="B141" s="2">
        <f t="shared" si="14"/>
        <v>7.483314773547875</v>
      </c>
      <c r="C141" s="2">
        <f t="shared" si="15"/>
        <v>31.886738853250172</v>
      </c>
      <c r="D141" s="2">
        <f t="shared" si="16"/>
        <v>11.068302949895536</v>
      </c>
      <c r="F141" s="4">
        <f t="shared" si="17"/>
        <v>0.036363636363636445</v>
      </c>
    </row>
    <row r="142" spans="1:6" ht="12.75">
      <c r="A142">
        <f t="shared" si="13"/>
        <v>27.699999999999935</v>
      </c>
      <c r="B142" s="2">
        <f t="shared" si="14"/>
        <v>7.5099933422074265</v>
      </c>
      <c r="C142" s="2">
        <f t="shared" si="15"/>
        <v>32.10507343236759</v>
      </c>
      <c r="D142" s="2">
        <f t="shared" si="16"/>
        <v>11.032464986933972</v>
      </c>
      <c r="F142" s="4">
        <f t="shared" si="17"/>
        <v>0.03610108303249106</v>
      </c>
    </row>
    <row r="143" spans="1:6" ht="12.75">
      <c r="A143">
        <f t="shared" si="13"/>
        <v>27.899999999999935</v>
      </c>
      <c r="B143" s="2">
        <f t="shared" si="14"/>
        <v>7.536577472566701</v>
      </c>
      <c r="C143" s="2">
        <f t="shared" si="15"/>
        <v>32.3233972631689</v>
      </c>
      <c r="D143" s="2">
        <f t="shared" si="16"/>
        <v>10.996970828331673</v>
      </c>
      <c r="F143" s="4">
        <f t="shared" si="17"/>
        <v>0.03584229390681012</v>
      </c>
    </row>
    <row r="144" spans="1:6" ht="12.75">
      <c r="A144">
        <f t="shared" si="13"/>
        <v>28.099999999999934</v>
      </c>
      <c r="B144" s="2">
        <f t="shared" si="14"/>
        <v>7.563068160475606</v>
      </c>
      <c r="C144" s="2">
        <f t="shared" si="15"/>
        <v>32.5417104423076</v>
      </c>
      <c r="D144" s="2">
        <f t="shared" si="16"/>
        <v>10.96181504994902</v>
      </c>
      <c r="F144" s="4">
        <f t="shared" si="17"/>
        <v>0.03558718861209973</v>
      </c>
    </row>
    <row r="145" spans="1:6" ht="12.75">
      <c r="A145">
        <f t="shared" si="13"/>
        <v>28.299999999999933</v>
      </c>
      <c r="B145" s="2">
        <f t="shared" si="14"/>
        <v>7.589466384404101</v>
      </c>
      <c r="C145" s="2">
        <f t="shared" si="15"/>
        <v>32.76001306507692</v>
      </c>
      <c r="D145" s="2">
        <f t="shared" si="16"/>
        <v>10.926992345729664</v>
      </c>
      <c r="F145" s="4">
        <f t="shared" si="17"/>
        <v>0.03533568904593648</v>
      </c>
    </row>
    <row r="146" spans="1:6" ht="12.75">
      <c r="A146">
        <f t="shared" si="13"/>
        <v>28.499999999999932</v>
      </c>
      <c r="B146" s="2">
        <f t="shared" si="14"/>
        <v>7.6157731058639</v>
      </c>
      <c r="C146" s="2">
        <f t="shared" si="15"/>
        <v>32.978305225434084</v>
      </c>
      <c r="D146" s="2">
        <f t="shared" si="16"/>
        <v>10.892497524447785</v>
      </c>
      <c r="F146" s="4">
        <f t="shared" si="17"/>
        <v>0.035087719298245695</v>
      </c>
    </row>
    <row r="147" spans="1:6" ht="12.75">
      <c r="A147">
        <f t="shared" si="13"/>
        <v>28.699999999999932</v>
      </c>
      <c r="B147" s="2">
        <f t="shared" si="14"/>
        <v>7.6419892698171115</v>
      </c>
      <c r="C147" s="2">
        <f t="shared" si="15"/>
        <v>33.19658701602415</v>
      </c>
      <c r="D147" s="2">
        <f t="shared" si="16"/>
        <v>10.858325506562888</v>
      </c>
      <c r="F147" s="4">
        <f t="shared" si="17"/>
        <v>0.034843205574912973</v>
      </c>
    </row>
    <row r="148" spans="1:6" ht="12.75">
      <c r="A148">
        <f t="shared" si="13"/>
        <v>28.89999999999993</v>
      </c>
      <c r="B148" s="2">
        <f t="shared" si="14"/>
        <v>7.6681158050723175</v>
      </c>
      <c r="C148" s="2">
        <f t="shared" si="15"/>
        <v>33.414858528203396</v>
      </c>
      <c r="D148" s="2">
        <f t="shared" si="16"/>
        <v>10.824471321178029</v>
      </c>
      <c r="F148" s="4">
        <f t="shared" si="17"/>
        <v>0.03460207612456755</v>
      </c>
    </row>
    <row r="149" spans="1:6" ht="12.75">
      <c r="A149">
        <f t="shared" si="13"/>
        <v>29.09999999999993</v>
      </c>
      <c r="B149" s="2">
        <f t="shared" si="14"/>
        <v>7.6941536246685285</v>
      </c>
      <c r="C149" s="2">
        <f t="shared" si="15"/>
        <v>33.63311985206225</v>
      </c>
      <c r="D149" s="2">
        <f t="shared" si="16"/>
        <v>10.790930103097573</v>
      </c>
      <c r="F149" s="4">
        <f t="shared" si="17"/>
        <v>0.03436426116838496</v>
      </c>
    </row>
    <row r="150" spans="1:6" ht="12.75">
      <c r="A150">
        <f t="shared" si="13"/>
        <v>29.29999999999993</v>
      </c>
      <c r="B150" s="2">
        <f t="shared" si="14"/>
        <v>7.720103626247504</v>
      </c>
      <c r="C150" s="2">
        <f t="shared" si="15"/>
        <v>33.851371076447826</v>
      </c>
      <c r="D150" s="2">
        <f t="shared" si="16"/>
        <v>10.757697089980667</v>
      </c>
      <c r="F150" s="4">
        <f t="shared" si="17"/>
        <v>0.03412969283276459</v>
      </c>
    </row>
    <row r="151" spans="1:6" ht="12.75">
      <c r="A151">
        <f t="shared" si="13"/>
        <v>29.49999999999993</v>
      </c>
      <c r="B151" s="2">
        <f t="shared" si="14"/>
        <v>7.745966692414824</v>
      </c>
      <c r="C151" s="2">
        <f t="shared" si="15"/>
        <v>34.06961228898593</v>
      </c>
      <c r="D151" s="2">
        <f t="shared" si="16"/>
        <v>10.724767619586848</v>
      </c>
      <c r="F151" s="4">
        <f t="shared" si="17"/>
        <v>0.033898305084745846</v>
      </c>
    </row>
    <row r="152" spans="1:6" ht="12.75">
      <c r="A152">
        <f t="shared" si="13"/>
        <v>29.69999999999993</v>
      </c>
      <c r="B152" s="2">
        <f t="shared" si="14"/>
        <v>7.77174369109017</v>
      </c>
      <c r="C152" s="2">
        <f t="shared" si="15"/>
        <v>34.2878435761027</v>
      </c>
      <c r="D152" s="2">
        <f t="shared" si="16"/>
        <v>10.692137127110312</v>
      </c>
      <c r="F152" s="4">
        <f t="shared" si="17"/>
        <v>0.03367003367003375</v>
      </c>
    </row>
    <row r="153" spans="1:6" ht="12.75">
      <c r="A153">
        <f t="shared" si="13"/>
        <v>29.899999999999928</v>
      </c>
      <c r="B153" s="2">
        <f t="shared" si="14"/>
        <v>7.797435475847162</v>
      </c>
      <c r="C153" s="2">
        <f t="shared" si="15"/>
        <v>34.50606502304582</v>
      </c>
      <c r="D153" s="2">
        <f t="shared" si="16"/>
        <v>10.659801142599552</v>
      </c>
      <c r="F153" s="4">
        <f t="shared" si="17"/>
        <v>0.03344481605351179</v>
      </c>
    </row>
    <row r="154" spans="1:6" ht="12.75">
      <c r="A154">
        <f t="shared" si="13"/>
        <v>30.099999999999927</v>
      </c>
      <c r="B154" s="2">
        <f t="shared" si="14"/>
        <v>7.823042886243169</v>
      </c>
      <c r="C154" s="2">
        <f t="shared" si="15"/>
        <v>34.7242767139053</v>
      </c>
      <c r="D154" s="2">
        <f t="shared" si="16"/>
        <v>10.627755288459156</v>
      </c>
      <c r="F154" s="4">
        <f t="shared" si="17"/>
        <v>0.033222591362126325</v>
      </c>
    </row>
    <row r="155" spans="1:6" ht="12.75">
      <c r="A155">
        <f t="shared" si="13"/>
        <v>30.299999999999926</v>
      </c>
      <c r="B155" s="2">
        <f t="shared" si="14"/>
        <v>7.848566748139424</v>
      </c>
      <c r="C155" s="2">
        <f t="shared" si="15"/>
        <v>34.94247873163385</v>
      </c>
      <c r="D155" s="2">
        <f t="shared" si="16"/>
        <v>10.595995277030799</v>
      </c>
      <c r="F155" s="4">
        <f t="shared" si="17"/>
        <v>0.033003300330033083</v>
      </c>
    </row>
    <row r="156" spans="1:6" ht="12.75">
      <c r="A156">
        <f t="shared" si="13"/>
        <v>30.499999999999925</v>
      </c>
      <c r="B156" s="2">
        <f t="shared" si="14"/>
        <v>7.874007874011801</v>
      </c>
      <c r="C156" s="2">
        <f t="shared" si="15"/>
        <v>35.16067115806684</v>
      </c>
      <c r="D156" s="2">
        <f t="shared" si="16"/>
        <v>10.564516908250438</v>
      </c>
      <c r="F156" s="4">
        <f t="shared" si="17"/>
        <v>0.03278688524590172</v>
      </c>
    </row>
    <row r="157" spans="1:6" ht="12.75">
      <c r="A157">
        <f t="shared" si="13"/>
        <v>30.699999999999925</v>
      </c>
      <c r="B157" s="2">
        <f t="shared" si="14"/>
        <v>7.8993670632525905</v>
      </c>
      <c r="C157" s="2">
        <f t="shared" si="15"/>
        <v>35.37885407394194</v>
      </c>
      <c r="D157" s="2">
        <f t="shared" si="16"/>
        <v>10.533316067378948</v>
      </c>
      <c r="F157" s="4">
        <f t="shared" si="17"/>
        <v>0.03257328990228021</v>
      </c>
    </row>
    <row r="158" spans="1:6" ht="12.75">
      <c r="A158">
        <f t="shared" si="13"/>
        <v>30.899999999999924</v>
      </c>
      <c r="B158" s="2">
        <f t="shared" si="14"/>
        <v>7.924645102463571</v>
      </c>
      <c r="C158" s="2">
        <f t="shared" si="15"/>
        <v>35.59702755891821</v>
      </c>
      <c r="D158" s="2">
        <f t="shared" si="16"/>
        <v>10.50238872280358</v>
      </c>
      <c r="F158" s="4">
        <f t="shared" si="17"/>
        <v>0.03236245954692565</v>
      </c>
    </row>
    <row r="159" spans="1:6" ht="12.75">
      <c r="A159">
        <f t="shared" si="13"/>
        <v>31.099999999999923</v>
      </c>
      <c r="B159" s="2">
        <f t="shared" si="14"/>
        <v>7.949842765740707</v>
      </c>
      <c r="C159" s="2">
        <f t="shared" si="15"/>
        <v>35.81519169159498</v>
      </c>
      <c r="D159" s="2">
        <f t="shared" si="16"/>
        <v>10.471730923907593</v>
      </c>
      <c r="F159" s="4">
        <f t="shared" si="17"/>
        <v>0.03215434083601294</v>
      </c>
    </row>
    <row r="160" spans="1:6" ht="12.75">
      <c r="A160">
        <f t="shared" si="13"/>
        <v>31.299999999999923</v>
      </c>
      <c r="B160" s="2">
        <f t="shared" si="14"/>
        <v>7.9749608149507445</v>
      </c>
      <c r="C160" s="2">
        <f t="shared" si="15"/>
        <v>36.033346549530265</v>
      </c>
      <c r="D160" s="2">
        <f t="shared" si="16"/>
        <v>10.441338799005637</v>
      </c>
      <c r="F160" s="4">
        <f t="shared" si="17"/>
        <v>0.03194888178913746</v>
      </c>
    </row>
    <row r="161" spans="1:6" ht="12.75">
      <c r="A161">
        <f t="shared" si="13"/>
        <v>31.499999999999922</v>
      </c>
      <c r="B161" s="2">
        <f t="shared" si="14"/>
        <v>7.999999999999989</v>
      </c>
      <c r="C161" s="2">
        <f t="shared" si="15"/>
        <v>36.251492209258814</v>
      </c>
      <c r="D161" s="2">
        <f t="shared" si="16"/>
        <v>10.411208553342535</v>
      </c>
      <c r="F161" s="4">
        <f t="shared" si="17"/>
        <v>0.03174603174603183</v>
      </c>
    </row>
    <row r="162" spans="1:6" ht="12.75">
      <c r="A162">
        <f t="shared" si="13"/>
        <v>31.69999999999992</v>
      </c>
      <c r="B162" s="2">
        <f t="shared" si="14"/>
        <v>8.024961059095542</v>
      </c>
      <c r="C162" s="2">
        <f t="shared" si="15"/>
        <v>36.46962874630983</v>
      </c>
      <c r="D162" s="2">
        <f t="shared" si="16"/>
        <v>10.381336467153211</v>
      </c>
      <c r="F162" s="4">
        <f t="shared" si="17"/>
        <v>0.03154574132492122</v>
      </c>
    </row>
    <row r="163" spans="1:6" ht="12.75">
      <c r="A163">
        <f t="shared" si="13"/>
        <v>31.89999999999992</v>
      </c>
      <c r="B163" s="2">
        <f t="shared" si="14"/>
        <v>8.049844718999232</v>
      </c>
      <c r="C163" s="2">
        <f t="shared" si="15"/>
        <v>36.68775623522431</v>
      </c>
      <c r="D163" s="2">
        <f t="shared" si="16"/>
        <v>10.351718893781536</v>
      </c>
      <c r="F163" s="4">
        <f t="shared" si="17"/>
        <v>0.03134796238244522</v>
      </c>
    </row>
    <row r="164" spans="1:6" ht="12.75">
      <c r="A164">
        <f t="shared" si="13"/>
        <v>32.09999999999992</v>
      </c>
      <c r="B164" s="2">
        <f t="shared" si="14"/>
        <v>8.07465169527453</v>
      </c>
      <c r="C164" s="2">
        <f t="shared" si="15"/>
        <v>36.90587474957206</v>
      </c>
      <c r="D164" s="2">
        <f t="shared" si="16"/>
        <v>10.3223522578561</v>
      </c>
      <c r="F164" s="4">
        <f t="shared" si="17"/>
        <v>0.031152647975077954</v>
      </c>
    </row>
    <row r="165" spans="1:6" ht="12.75">
      <c r="A165">
        <f t="shared" si="13"/>
        <v>32.299999999999926</v>
      </c>
      <c r="B165" s="2">
        <f t="shared" si="14"/>
        <v>8.099382692526625</v>
      </c>
      <c r="C165" s="2">
        <f t="shared" si="15"/>
        <v>37.12398436196831</v>
      </c>
      <c r="D165" s="2">
        <f t="shared" si="16"/>
        <v>10.293233053520796</v>
      </c>
      <c r="F165" s="4">
        <f t="shared" si="17"/>
        <v>0.030959752321981494</v>
      </c>
    </row>
    <row r="166" spans="1:6" ht="12.75">
      <c r="A166">
        <f t="shared" si="13"/>
        <v>32.49999999999993</v>
      </c>
      <c r="B166" s="2">
        <f t="shared" si="14"/>
        <v>8.124038404635952</v>
      </c>
      <c r="C166" s="2">
        <f t="shared" si="15"/>
        <v>37.34208514409013</v>
      </c>
      <c r="D166" s="2">
        <f t="shared" si="16"/>
        <v>10.264357842718418</v>
      </c>
      <c r="F166" s="4">
        <f t="shared" si="17"/>
        <v>0.030769230769230837</v>
      </c>
    </row>
    <row r="167" spans="1:6" ht="12.75">
      <c r="A167">
        <f t="shared" si="13"/>
        <v>32.69999999999993</v>
      </c>
      <c r="B167" s="2">
        <f t="shared" si="14"/>
        <v>8.148619514985336</v>
      </c>
      <c r="C167" s="2">
        <f t="shared" si="15"/>
        <v>37.56017716669233</v>
      </c>
      <c r="D167" s="2">
        <f t="shared" si="16"/>
        <v>10.235723253525315</v>
      </c>
      <c r="F167" s="4">
        <f t="shared" si="17"/>
        <v>0.030581039755351747</v>
      </c>
    </row>
    <row r="168" spans="1:6" ht="12.75">
      <c r="A168">
        <f t="shared" si="13"/>
        <v>32.899999999999935</v>
      </c>
      <c r="B168" s="2">
        <f t="shared" si="14"/>
        <v>8.173126696681011</v>
      </c>
      <c r="C168" s="2">
        <f t="shared" si="15"/>
        <v>37.77826049962326</v>
      </c>
      <c r="D168" s="2">
        <f t="shared" si="16"/>
        <v>10.207325978535398</v>
      </c>
      <c r="F168" s="4">
        <f t="shared" si="17"/>
        <v>0.03039513677811556</v>
      </c>
    </row>
    <row r="169" spans="1:6" ht="12.75">
      <c r="A169">
        <f t="shared" si="13"/>
        <v>33.09999999999994</v>
      </c>
      <c r="B169" s="2">
        <f t="shared" si="14"/>
        <v>8.19756061276767</v>
      </c>
      <c r="C169" s="2">
        <f t="shared" si="15"/>
        <v>37.99633521184005</v>
      </c>
      <c r="D169" s="2">
        <f t="shared" si="16"/>
        <v>10.179162773291807</v>
      </c>
      <c r="F169" s="4">
        <f t="shared" si="17"/>
        <v>0.03021148036253782</v>
      </c>
    </row>
    <row r="170" spans="1:6" ht="12.75">
      <c r="A170">
        <f aca="true" t="shared" si="18" ref="A170:A233">A169+0.2</f>
        <v>33.29999999999994</v>
      </c>
      <c r="B170" s="2">
        <f aca="true" t="shared" si="19" ref="B170:B233">u1max(F170,$C$1)/$C$1</f>
        <v>8.221921916437779</v>
      </c>
      <c r="C170" s="2">
        <f aca="true" t="shared" si="20" ref="C170:C233">Lam_u1stat(F170,B170)</f>
        <v>38.214401371423776</v>
      </c>
      <c r="D170" s="2">
        <f aca="true" t="shared" si="21" ref="D170:D233">ksi_opt(F170)*$D$2</f>
        <v>10.15123045476453</v>
      </c>
      <c r="F170" s="4">
        <f aca="true" t="shared" si="22" ref="F170:F233">1/A170</f>
        <v>0.030030030030030085</v>
      </c>
    </row>
    <row r="171" spans="1:6" ht="12.75">
      <c r="A171">
        <f t="shared" si="18"/>
        <v>33.49999999999994</v>
      </c>
      <c r="B171" s="2">
        <f t="shared" si="19"/>
        <v>8.246211251235314</v>
      </c>
      <c r="C171" s="2">
        <f t="shared" si="20"/>
        <v>38.432459045594165</v>
      </c>
      <c r="D171" s="2">
        <f t="shared" si="21"/>
        <v>10.123525899872478</v>
      </c>
      <c r="F171" s="4">
        <f t="shared" si="22"/>
        <v>0.029850746268656768</v>
      </c>
    </row>
    <row r="172" spans="1:6" ht="12.75">
      <c r="A172">
        <f t="shared" si="18"/>
        <v>33.699999999999946</v>
      </c>
      <c r="B172" s="2">
        <f t="shared" si="19"/>
        <v>8.270429251254127</v>
      </c>
      <c r="C172" s="2">
        <f t="shared" si="20"/>
        <v>38.65050830072408</v>
      </c>
      <c r="D172" s="2">
        <f t="shared" si="21"/>
        <v>10.096046044048464</v>
      </c>
      <c r="F172" s="4">
        <f t="shared" si="22"/>
        <v>0.029673590504451085</v>
      </c>
    </row>
    <row r="173" spans="1:6" ht="12.75">
      <c r="A173">
        <f t="shared" si="18"/>
        <v>33.89999999999995</v>
      </c>
      <c r="B173" s="2">
        <f t="shared" si="19"/>
        <v>8.294576541331082</v>
      </c>
      <c r="C173" s="2">
        <f t="shared" si="20"/>
        <v>38.86854920235366</v>
      </c>
      <c r="D173" s="2">
        <f t="shared" si="21"/>
        <v>10.068787879845656</v>
      </c>
      <c r="F173" s="4">
        <f t="shared" si="22"/>
        <v>0.029498525073746357</v>
      </c>
    </row>
    <row r="174" spans="1:6" ht="12.75">
      <c r="A174">
        <f t="shared" si="18"/>
        <v>34.09999999999995</v>
      </c>
      <c r="B174" s="2">
        <f t="shared" si="19"/>
        <v>8.318653737234163</v>
      </c>
      <c r="C174" s="2">
        <f t="shared" si="20"/>
        <v>39.086581815204326</v>
      </c>
      <c r="D174" s="2">
        <f t="shared" si="21"/>
        <v>10.041748455584072</v>
      </c>
      <c r="F174" s="4">
        <f t="shared" si="22"/>
        <v>0.02932551319648098</v>
      </c>
    </row>
    <row r="175" spans="1:6" ht="12.75">
      <c r="A175">
        <f t="shared" si="18"/>
        <v>34.299999999999955</v>
      </c>
      <c r="B175" s="2">
        <f t="shared" si="19"/>
        <v>8.342661445845678</v>
      </c>
      <c r="C175" s="2">
        <f t="shared" si="20"/>
        <v>39.30460620319227</v>
      </c>
      <c r="D175" s="2">
        <f t="shared" si="21"/>
        <v>10.014924874035835</v>
      </c>
      <c r="F175" s="4">
        <f t="shared" si="22"/>
        <v>0.029154518950437358</v>
      </c>
    </row>
    <row r="176" spans="1:6" ht="12.75">
      <c r="A176">
        <f t="shared" si="18"/>
        <v>34.49999999999996</v>
      </c>
      <c r="B176" s="2">
        <f t="shared" si="19"/>
        <v>8.36660026534075</v>
      </c>
      <c r="C176" s="2">
        <f t="shared" si="20"/>
        <v>39.52262242944188</v>
      </c>
      <c r="D176" s="2">
        <f t="shared" si="21"/>
        <v>9.988314291147825</v>
      </c>
      <c r="F176" s="4">
        <f t="shared" si="22"/>
        <v>0.028985507246376847</v>
      </c>
    </row>
    <row r="177" spans="1:6" ht="12.75">
      <c r="A177">
        <f t="shared" si="18"/>
        <v>34.69999999999996</v>
      </c>
      <c r="B177" s="2">
        <f t="shared" si="19"/>
        <v>8.390470785361208</v>
      </c>
      <c r="C177" s="2">
        <f t="shared" si="20"/>
        <v>39.74063055629878</v>
      </c>
      <c r="D177" s="2">
        <f t="shared" si="21"/>
        <v>9.961913914800544</v>
      </c>
      <c r="F177" s="4">
        <f t="shared" si="22"/>
        <v>0.028818443804034616</v>
      </c>
    </row>
    <row r="178" spans="1:6" ht="12.75">
      <c r="A178">
        <f t="shared" si="18"/>
        <v>34.89999999999996</v>
      </c>
      <c r="B178" s="2">
        <f t="shared" si="19"/>
        <v>8.414273587185047</v>
      </c>
      <c r="C178" s="2">
        <f t="shared" si="20"/>
        <v>39.95863064534273</v>
      </c>
      <c r="D178" s="2">
        <f t="shared" si="21"/>
        <v>9.935721003601948</v>
      </c>
      <c r="F178" s="4">
        <f t="shared" si="22"/>
        <v>0.028653295128939858</v>
      </c>
    </row>
    <row r="179" spans="1:6" ht="12.75">
      <c r="A179">
        <f t="shared" si="18"/>
        <v>35.099999999999966</v>
      </c>
      <c r="B179" s="2">
        <f t="shared" si="19"/>
        <v>8.43800924389159</v>
      </c>
      <c r="C179" s="2">
        <f t="shared" si="20"/>
        <v>40.176622757400125</v>
      </c>
      <c r="D179" s="2">
        <f t="shared" si="21"/>
        <v>9.90973286571515</v>
      </c>
      <c r="F179" s="4">
        <f t="shared" si="22"/>
        <v>0.02849002849002852</v>
      </c>
    </row>
    <row r="180" spans="1:6" ht="12.75">
      <c r="A180">
        <f t="shared" si="18"/>
        <v>35.29999999999997</v>
      </c>
      <c r="B180" s="2">
        <f t="shared" si="19"/>
        <v>8.461678320522468</v>
      </c>
      <c r="C180" s="2">
        <f t="shared" si="20"/>
        <v>40.394606952556344</v>
      </c>
      <c r="D180" s="2">
        <f t="shared" si="21"/>
        <v>9.883946857718835</v>
      </c>
      <c r="F180" s="4">
        <f t="shared" si="22"/>
        <v>0.028328611898017022</v>
      </c>
    </row>
    <row r="181" spans="1:6" ht="12.75">
      <c r="A181">
        <f t="shared" si="18"/>
        <v>35.49999999999997</v>
      </c>
      <c r="B181" s="2">
        <f t="shared" si="19"/>
        <v>8.485281374238568</v>
      </c>
      <c r="C181" s="2">
        <f t="shared" si="20"/>
        <v>40.61258329016783</v>
      </c>
      <c r="D181" s="2">
        <f t="shared" si="21"/>
        <v>9.858360383499354</v>
      </c>
      <c r="F181" s="4">
        <f t="shared" si="22"/>
        <v>0.028169014084507064</v>
      </c>
    </row>
    <row r="182" spans="1:6" ht="12.75">
      <c r="A182">
        <f t="shared" si="18"/>
        <v>35.699999999999974</v>
      </c>
      <c r="B182" s="2">
        <f t="shared" si="19"/>
        <v>8.508818954473057</v>
      </c>
      <c r="C182" s="2">
        <f t="shared" si="20"/>
        <v>40.83055182887394</v>
      </c>
      <c r="D182" s="2">
        <f t="shared" si="21"/>
        <v>9.832970893173442</v>
      </c>
      <c r="F182" s="4">
        <f t="shared" si="22"/>
        <v>0.028011204481792736</v>
      </c>
    </row>
    <row r="183" spans="1:6" ht="12.75">
      <c r="A183">
        <f t="shared" si="18"/>
        <v>35.89999999999998</v>
      </c>
      <c r="B183" s="2">
        <f t="shared" si="19"/>
        <v>8.532291603080614</v>
      </c>
      <c r="C183" s="2">
        <f t="shared" si="20"/>
        <v>41.04851262660856</v>
      </c>
      <c r="D183" s="2">
        <f t="shared" si="21"/>
        <v>9.80777588204061</v>
      </c>
      <c r="F183" s="4">
        <f t="shared" si="22"/>
        <v>0.027855153203342635</v>
      </c>
    </row>
    <row r="184" spans="1:6" ht="12.75">
      <c r="A184">
        <f t="shared" si="18"/>
        <v>36.09999999999998</v>
      </c>
      <c r="B184" s="2">
        <f t="shared" si="19"/>
        <v>8.555699854482972</v>
      </c>
      <c r="C184" s="2">
        <f t="shared" si="20"/>
        <v>41.26646574061151</v>
      </c>
      <c r="D184" s="2">
        <f t="shared" si="21"/>
        <v>9.782772889564209</v>
      </c>
      <c r="F184" s="4">
        <f t="shared" si="22"/>
        <v>0.027700831024930764</v>
      </c>
    </row>
    <row r="185" spans="1:6" ht="12.75">
      <c r="A185">
        <f t="shared" si="18"/>
        <v>36.29999999999998</v>
      </c>
      <c r="B185" s="2">
        <f t="shared" si="19"/>
        <v>8.579044235810885</v>
      </c>
      <c r="C185" s="2">
        <f t="shared" si="20"/>
        <v>41.484411227439644</v>
      </c>
      <c r="D185" s="2">
        <f t="shared" si="21"/>
        <v>9.75795949838028</v>
      </c>
      <c r="F185" s="4">
        <f t="shared" si="22"/>
        <v>0.0275482093663912</v>
      </c>
    </row>
    <row r="186" spans="1:6" ht="12.75">
      <c r="A186">
        <f t="shared" si="18"/>
        <v>36.499999999999986</v>
      </c>
      <c r="B186" s="2">
        <f t="shared" si="19"/>
        <v>8.602325267042625</v>
      </c>
      <c r="C186" s="2">
        <f t="shared" si="20"/>
        <v>41.70234914297785</v>
      </c>
      <c r="D186" s="2">
        <f t="shared" si="21"/>
        <v>9.733333333333334</v>
      </c>
      <c r="F186" s="4">
        <f t="shared" si="22"/>
        <v>0.027397260273972615</v>
      </c>
    </row>
    <row r="187" spans="1:6" ht="12.75">
      <c r="A187">
        <f t="shared" si="18"/>
        <v>36.69999999999999</v>
      </c>
      <c r="B187" s="2">
        <f t="shared" si="19"/>
        <v>8.625543461139129</v>
      </c>
      <c r="C187" s="2">
        <f t="shared" si="20"/>
        <v>41.92027954244977</v>
      </c>
      <c r="D187" s="2">
        <f t="shared" si="21"/>
        <v>9.708892060538112</v>
      </c>
      <c r="F187" s="4">
        <f t="shared" si="22"/>
        <v>0.02724795640326976</v>
      </c>
    </row>
    <row r="188" spans="1:6" ht="12.75">
      <c r="A188">
        <f t="shared" si="18"/>
        <v>36.89999999999999</v>
      </c>
      <c r="B188" s="2">
        <f t="shared" si="19"/>
        <v>8.64869932417586</v>
      </c>
      <c r="C188" s="2">
        <f t="shared" si="20"/>
        <v>42.13820248042831</v>
      </c>
      <c r="D188" s="2">
        <f t="shared" si="21"/>
        <v>9.684633386466608</v>
      </c>
      <c r="F188" s="4">
        <f t="shared" si="22"/>
        <v>0.027100271002710032</v>
      </c>
    </row>
    <row r="189" spans="1:6" ht="12.75">
      <c r="A189">
        <f t="shared" si="18"/>
        <v>37.099999999999994</v>
      </c>
      <c r="B189" s="2">
        <f t="shared" si="19"/>
        <v>8.671793355471518</v>
      </c>
      <c r="C189" s="2">
        <f t="shared" si="20"/>
        <v>42.35611801084598</v>
      </c>
      <c r="D189" s="2">
        <f t="shared" si="21"/>
        <v>9.660555057059524</v>
      </c>
      <c r="F189" s="4">
        <f t="shared" si="22"/>
        <v>0.02695417789757413</v>
      </c>
    </row>
    <row r="190" spans="1:6" ht="12.75">
      <c r="A190">
        <f t="shared" si="18"/>
        <v>37.3</v>
      </c>
      <c r="B190" s="2">
        <f t="shared" si="19"/>
        <v>8.694826047713663</v>
      </c>
      <c r="C190" s="2">
        <f t="shared" si="20"/>
        <v>42.57402618700502</v>
      </c>
      <c r="D190" s="2">
        <f t="shared" si="21"/>
        <v>9.636654856861353</v>
      </c>
      <c r="F190" s="4">
        <f t="shared" si="22"/>
        <v>0.02680965147453083</v>
      </c>
    </row>
    <row r="191" spans="1:6" ht="12.75">
      <c r="A191">
        <f t="shared" si="18"/>
        <v>37.5</v>
      </c>
      <c r="B191" s="2">
        <f t="shared" si="19"/>
        <v>8.717797887081348</v>
      </c>
      <c r="C191" s="2">
        <f t="shared" si="20"/>
        <v>42.791927061587266</v>
      </c>
      <c r="D191" s="2">
        <f t="shared" si="21"/>
        <v>9.612930608178443</v>
      </c>
      <c r="F191" s="4">
        <f t="shared" si="22"/>
        <v>0.02666666666666667</v>
      </c>
    </row>
    <row r="192" spans="1:6" ht="12.75">
      <c r="A192">
        <f t="shared" si="18"/>
        <v>37.7</v>
      </c>
      <c r="B192" s="2">
        <f t="shared" si="19"/>
        <v>8.740709353364863</v>
      </c>
      <c r="C192" s="2">
        <f t="shared" si="20"/>
        <v>43.00982068666398</v>
      </c>
      <c r="D192" s="2">
        <f t="shared" si="21"/>
        <v>9.58938017025922</v>
      </c>
      <c r="F192" s="4">
        <f t="shared" si="22"/>
        <v>0.02652519893899204</v>
      </c>
    </row>
    <row r="193" spans="1:6" ht="12.75">
      <c r="A193">
        <f t="shared" si="18"/>
        <v>37.900000000000006</v>
      </c>
      <c r="B193" s="2">
        <f t="shared" si="19"/>
        <v>8.763560920082659</v>
      </c>
      <c r="C193" s="2">
        <f t="shared" si="20"/>
        <v>43.227707113705314</v>
      </c>
      <c r="D193" s="2">
        <f t="shared" si="21"/>
        <v>9.566001438495995</v>
      </c>
      <c r="F193" s="4">
        <f t="shared" si="22"/>
        <v>0.02638522427440633</v>
      </c>
    </row>
    <row r="194" spans="1:6" ht="12.75">
      <c r="A194">
        <f t="shared" si="18"/>
        <v>38.10000000000001</v>
      </c>
      <c r="B194" s="2">
        <f t="shared" si="19"/>
        <v>8.78635305459552</v>
      </c>
      <c r="C194" s="2">
        <f t="shared" si="20"/>
        <v>43.445586393589764</v>
      </c>
      <c r="D194" s="2">
        <f t="shared" si="21"/>
        <v>9.542792343647601</v>
      </c>
      <c r="F194" s="4">
        <f t="shared" si="22"/>
        <v>0.02624671916010498</v>
      </c>
    </row>
    <row r="195" spans="1:6" ht="12.75">
      <c r="A195">
        <f t="shared" si="18"/>
        <v>38.30000000000001</v>
      </c>
      <c r="B195" s="2">
        <f t="shared" si="19"/>
        <v>8.809086218218097</v>
      </c>
      <c r="C195" s="2">
        <f t="shared" si="20"/>
        <v>43.66345857661323</v>
      </c>
      <c r="D195" s="2">
        <f t="shared" si="21"/>
        <v>9.519750851082309</v>
      </c>
      <c r="F195" s="4">
        <f t="shared" si="22"/>
        <v>0.026109660574412524</v>
      </c>
    </row>
    <row r="196" spans="1:6" ht="12.75">
      <c r="A196">
        <f t="shared" si="18"/>
        <v>38.500000000000014</v>
      </c>
      <c r="B196" s="2">
        <f t="shared" si="19"/>
        <v>8.831760866327848</v>
      </c>
      <c r="C196" s="2">
        <f t="shared" si="20"/>
        <v>43.88132371249818</v>
      </c>
      <c r="D196" s="2">
        <f t="shared" si="21"/>
        <v>9.496874960040298</v>
      </c>
      <c r="F196" s="4">
        <f t="shared" si="22"/>
        <v>0.025974025974025965</v>
      </c>
    </row>
    <row r="197" spans="1:6" ht="12.75">
      <c r="A197">
        <f t="shared" si="18"/>
        <v>38.70000000000002</v>
      </c>
      <c r="B197" s="2">
        <f t="shared" si="19"/>
        <v>8.854377448471464</v>
      </c>
      <c r="C197" s="2">
        <f t="shared" si="20"/>
        <v>44.09918185040236</v>
      </c>
      <c r="D197" s="2">
        <f t="shared" si="21"/>
        <v>9.474162702915217</v>
      </c>
      <c r="F197" s="4">
        <f t="shared" si="22"/>
        <v>0.025839793281653735</v>
      </c>
    </row>
    <row r="198" spans="1:6" ht="12.75">
      <c r="A198">
        <f t="shared" si="18"/>
        <v>38.90000000000002</v>
      </c>
      <c r="B198" s="2">
        <f t="shared" si="19"/>
        <v>8.876936408468861</v>
      </c>
      <c r="C198" s="2">
        <f t="shared" si="20"/>
        <v>44.31703303892757</v>
      </c>
      <c r="D198" s="2">
        <f t="shared" si="21"/>
        <v>9.451612144554138</v>
      </c>
      <c r="F198" s="4">
        <f t="shared" si="22"/>
        <v>0.025706940874035977</v>
      </c>
    </row>
    <row r="199" spans="1:6" ht="12.75">
      <c r="A199">
        <f t="shared" si="18"/>
        <v>39.10000000000002</v>
      </c>
      <c r="B199" s="2">
        <f t="shared" si="19"/>
        <v>8.899438184514798</v>
      </c>
      <c r="C199" s="2">
        <f t="shared" si="20"/>
        <v>44.534877326128075</v>
      </c>
      <c r="D199" s="2">
        <f t="shared" si="21"/>
        <v>9.429221381575454</v>
      </c>
      <c r="F199" s="4">
        <f t="shared" si="22"/>
        <v>0.025575447570332466</v>
      </c>
    </row>
    <row r="200" spans="1:6" ht="12.75">
      <c r="A200">
        <f t="shared" si="18"/>
        <v>39.300000000000026</v>
      </c>
      <c r="B200" s="2">
        <f t="shared" si="19"/>
        <v>8.921883209278187</v>
      </c>
      <c r="C200" s="2">
        <f t="shared" si="20"/>
        <v>44.75271475951908</v>
      </c>
      <c r="D200" s="2">
        <f t="shared" si="21"/>
        <v>9.406988541704079</v>
      </c>
      <c r="F200" s="4">
        <f t="shared" si="22"/>
        <v>0.025445292620865124</v>
      </c>
    </row>
    <row r="201" spans="1:6" ht="12.75">
      <c r="A201">
        <f t="shared" si="18"/>
        <v>39.50000000000003</v>
      </c>
      <c r="B201" s="2">
        <f t="shared" si="19"/>
        <v>8.944271909999163</v>
      </c>
      <c r="C201" s="2">
        <f t="shared" si="20"/>
        <v>44.97054538608481</v>
      </c>
      <c r="D201" s="2">
        <f t="shared" si="21"/>
        <v>9.384911783123544</v>
      </c>
      <c r="F201" s="4">
        <f t="shared" si="22"/>
        <v>0.025316455696202514</v>
      </c>
    </row>
    <row r="202" spans="1:6" ht="12.75">
      <c r="A202">
        <f t="shared" si="18"/>
        <v>39.70000000000003</v>
      </c>
      <c r="B202" s="2">
        <f t="shared" si="19"/>
        <v>8.966604708583962</v>
      </c>
      <c r="C202" s="2">
        <f t="shared" si="20"/>
        <v>45.188369252286584</v>
      </c>
      <c r="D202" s="2">
        <f t="shared" si="21"/>
        <v>9.362989293844416</v>
      </c>
      <c r="F202" s="4">
        <f t="shared" si="22"/>
        <v>0.025188916876574288</v>
      </c>
    </row>
    <row r="203" spans="1:6" ht="12.75">
      <c r="A203">
        <f t="shared" si="18"/>
        <v>39.900000000000034</v>
      </c>
      <c r="B203" s="2">
        <f t="shared" si="19"/>
        <v>8.988882021697696</v>
      </c>
      <c r="C203" s="2">
        <f t="shared" si="20"/>
        <v>45.40618640407077</v>
      </c>
      <c r="D203" s="2">
        <f t="shared" si="21"/>
        <v>9.341219291088562</v>
      </c>
      <c r="F203" s="4">
        <f t="shared" si="22"/>
        <v>0.025062656641603988</v>
      </c>
    </row>
    <row r="204" spans="1:6" ht="12.75">
      <c r="A204">
        <f t="shared" si="18"/>
        <v>40.10000000000004</v>
      </c>
      <c r="B204" s="2">
        <f t="shared" si="19"/>
        <v>9.011104260855053</v>
      </c>
      <c r="C204" s="2">
        <f t="shared" si="20"/>
        <v>45.623996886876434</v>
      </c>
      <c r="D204" s="2">
        <f t="shared" si="21"/>
        <v>9.319600020688831</v>
      </c>
      <c r="F204" s="4">
        <f t="shared" si="22"/>
        <v>0.024937655860349104</v>
      </c>
    </row>
    <row r="205" spans="1:6" ht="12.75">
      <c r="A205">
        <f t="shared" si="18"/>
        <v>40.30000000000004</v>
      </c>
      <c r="B205" s="2">
        <f t="shared" si="19"/>
        <v>9.033271832508976</v>
      </c>
      <c r="C205" s="2">
        <f t="shared" si="20"/>
        <v>45.84180074564299</v>
      </c>
      <c r="D205" s="2">
        <f t="shared" si="21"/>
        <v>9.298129756503675</v>
      </c>
      <c r="F205" s="4">
        <f t="shared" si="22"/>
        <v>0.02481389578163769</v>
      </c>
    </row>
    <row r="206" spans="1:6" ht="12.75">
      <c r="A206">
        <f t="shared" si="18"/>
        <v>40.50000000000004</v>
      </c>
      <c r="B206" s="2">
        <f t="shared" si="19"/>
        <v>9.05538513813742</v>
      </c>
      <c r="C206" s="2">
        <f t="shared" si="20"/>
        <v>46.059598024817646</v>
      </c>
      <c r="D206" s="2">
        <f t="shared" si="21"/>
        <v>9.27680679984627</v>
      </c>
      <c r="F206" s="4">
        <f t="shared" si="22"/>
        <v>0.024691358024691332</v>
      </c>
    </row>
    <row r="207" spans="1:6" ht="12.75">
      <c r="A207">
        <f t="shared" si="18"/>
        <v>40.700000000000045</v>
      </c>
      <c r="B207" s="2">
        <f t="shared" si="19"/>
        <v>9.077444574328178</v>
      </c>
      <c r="C207" s="2">
        <f t="shared" si="20"/>
        <v>46.27738876836277</v>
      </c>
      <c r="D207" s="2">
        <f t="shared" si="21"/>
        <v>9.255629478927718</v>
      </c>
      <c r="F207" s="4">
        <f t="shared" si="22"/>
        <v>0.024570024570024544</v>
      </c>
    </row>
    <row r="208" spans="1:6" ht="12.75">
      <c r="A208">
        <f t="shared" si="18"/>
        <v>40.90000000000005</v>
      </c>
      <c r="B208" s="2">
        <f t="shared" si="19"/>
        <v>9.099450532861866</v>
      </c>
      <c r="C208" s="2">
        <f t="shared" si="20"/>
        <v>46.495173019763016</v>
      </c>
      <c r="D208" s="2">
        <f t="shared" si="21"/>
        <v>9.234596148313964</v>
      </c>
      <c r="F208" s="4">
        <f t="shared" si="22"/>
        <v>0.024449877750611217</v>
      </c>
    </row>
    <row r="209" spans="1:6" ht="12.75">
      <c r="A209">
        <f t="shared" si="18"/>
        <v>41.10000000000005</v>
      </c>
      <c r="B209" s="2">
        <f t="shared" si="19"/>
        <v>9.12140340079311</v>
      </c>
      <c r="C209" s="2">
        <f t="shared" si="20"/>
        <v>46.712950822032376</v>
      </c>
      <c r="D209" s="2">
        <f t="shared" si="21"/>
        <v>9.213705188395965</v>
      </c>
      <c r="F209" s="4">
        <f t="shared" si="22"/>
        <v>0.024330900243308973</v>
      </c>
    </row>
    <row r="210" spans="1:6" ht="12.75">
      <c r="A210">
        <f t="shared" si="18"/>
        <v>41.300000000000054</v>
      </c>
      <c r="B210" s="2">
        <f t="shared" si="19"/>
        <v>9.143303560529974</v>
      </c>
      <c r="C210" s="2">
        <f t="shared" si="20"/>
        <v>46.93072221772117</v>
      </c>
      <c r="D210" s="2">
        <f t="shared" si="21"/>
        <v>9.192955004872776</v>
      </c>
      <c r="F210" s="4">
        <f t="shared" si="22"/>
        <v>0.024213075060532656</v>
      </c>
    </row>
    <row r="211" spans="1:6" ht="12.75">
      <c r="A211">
        <f t="shared" si="18"/>
        <v>41.50000000000006</v>
      </c>
      <c r="B211" s="2">
        <f t="shared" si="19"/>
        <v>9.165151389911687</v>
      </c>
      <c r="C211" s="2">
        <f t="shared" si="20"/>
        <v>47.148487248922784</v>
      </c>
      <c r="D211" s="2">
        <f t="shared" si="21"/>
        <v>9.172344028247185</v>
      </c>
      <c r="F211" s="4">
        <f t="shared" si="22"/>
        <v>0.02409638554216864</v>
      </c>
    </row>
    <row r="212" spans="1:6" ht="12.75">
      <c r="A212">
        <f t="shared" si="18"/>
        <v>41.70000000000006</v>
      </c>
      <c r="B212" s="2">
        <f t="shared" si="19"/>
        <v>9.186947262284688</v>
      </c>
      <c r="C212" s="2">
        <f t="shared" si="20"/>
        <v>47.36624595728043</v>
      </c>
      <c r="D212" s="2">
        <f t="shared" si="21"/>
        <v>9.151870713333501</v>
      </c>
      <c r="F212" s="4">
        <f t="shared" si="22"/>
        <v>0.023980815347721788</v>
      </c>
    </row>
    <row r="213" spans="1:6" ht="12.75">
      <c r="A213">
        <f t="shared" si="18"/>
        <v>41.90000000000006</v>
      </c>
      <c r="B213" s="2">
        <f t="shared" si="19"/>
        <v>9.208691546577077</v>
      </c>
      <c r="C213" s="2">
        <f t="shared" si="20"/>
        <v>47.58399838399355</v>
      </c>
      <c r="D213" s="2">
        <f t="shared" si="21"/>
        <v>9.131533538777232</v>
      </c>
      <c r="F213" s="4">
        <f t="shared" si="22"/>
        <v>0.023866348448687316</v>
      </c>
    </row>
    <row r="214" spans="1:6" ht="12.75">
      <c r="A214">
        <f t="shared" si="18"/>
        <v>42.100000000000065</v>
      </c>
      <c r="B214" s="2">
        <f t="shared" si="19"/>
        <v>9.230384607371468</v>
      </c>
      <c r="C214" s="2">
        <f t="shared" si="20"/>
        <v>47.80174456982443</v>
      </c>
      <c r="D214" s="2">
        <f t="shared" si="21"/>
        <v>9.111331006586207</v>
      </c>
      <c r="F214" s="4">
        <f t="shared" si="22"/>
        <v>0.023752969121140107</v>
      </c>
    </row>
    <row r="215" spans="1:6" ht="12.75">
      <c r="A215">
        <f t="shared" si="18"/>
        <v>42.30000000000007</v>
      </c>
      <c r="B215" s="2">
        <f t="shared" si="19"/>
        <v>9.252026804976309</v>
      </c>
      <c r="C215" s="2">
        <f t="shared" si="20"/>
        <v>48.019484555104434</v>
      </c>
      <c r="D215" s="2">
        <f t="shared" si="21"/>
        <v>9.091261641672908</v>
      </c>
      <c r="F215" s="4">
        <f t="shared" si="22"/>
        <v>0.02364066193853424</v>
      </c>
    </row>
    <row r="216" spans="1:6" ht="12.75">
      <c r="A216">
        <f t="shared" si="18"/>
        <v>42.50000000000007</v>
      </c>
      <c r="B216" s="2">
        <f t="shared" si="19"/>
        <v>9.273618495495711</v>
      </c>
      <c r="C216" s="2">
        <f t="shared" si="20"/>
        <v>48.237218379740135</v>
      </c>
      <c r="D216" s="2">
        <f t="shared" si="21"/>
        <v>9.0713239914077</v>
      </c>
      <c r="F216" s="4">
        <f t="shared" si="22"/>
        <v>0.023529411764705844</v>
      </c>
    </row>
    <row r="217" spans="1:6" ht="12.75">
      <c r="A217">
        <f t="shared" si="18"/>
        <v>42.700000000000074</v>
      </c>
      <c r="B217" s="2">
        <f t="shared" si="19"/>
        <v>9.295160030897808</v>
      </c>
      <c r="C217" s="2">
        <f t="shared" si="20"/>
        <v>48.45494608321962</v>
      </c>
      <c r="D217" s="2">
        <f t="shared" si="21"/>
        <v>9.051516625182547</v>
      </c>
      <c r="F217" s="4">
        <f t="shared" si="22"/>
        <v>0.02341920374707256</v>
      </c>
    </row>
    <row r="218" spans="1:6" ht="12.75">
      <c r="A218">
        <f t="shared" si="18"/>
        <v>42.90000000000008</v>
      </c>
      <c r="B218" s="2">
        <f t="shared" si="19"/>
        <v>9.3166517590817</v>
      </c>
      <c r="C218" s="2">
        <f t="shared" si="20"/>
        <v>48.67266770461822</v>
      </c>
      <c r="D218" s="2">
        <f t="shared" si="21"/>
        <v>9.031838133985103</v>
      </c>
      <c r="F218" s="4">
        <f t="shared" si="22"/>
        <v>0.023310023310023267</v>
      </c>
    </row>
    <row r="219" spans="1:6" ht="12.75">
      <c r="A219">
        <f t="shared" si="18"/>
        <v>43.10000000000008</v>
      </c>
      <c r="B219" s="2">
        <f t="shared" si="19"/>
        <v>9.338094023943011</v>
      </c>
      <c r="C219" s="2">
        <f t="shared" si="20"/>
        <v>48.89038328260464</v>
      </c>
      <c r="D219" s="2">
        <f t="shared" si="21"/>
        <v>9.012287129982697</v>
      </c>
      <c r="F219" s="4">
        <f t="shared" si="22"/>
        <v>0.023201856148491837</v>
      </c>
    </row>
    <row r="220" spans="1:6" ht="12.75">
      <c r="A220">
        <f t="shared" si="18"/>
        <v>43.30000000000008</v>
      </c>
      <c r="B220" s="2">
        <f t="shared" si="19"/>
        <v>9.35948716543808</v>
      </c>
      <c r="C220" s="2">
        <f t="shared" si="20"/>
        <v>49.10809285544653</v>
      </c>
      <c r="D220" s="2">
        <f t="shared" si="21"/>
        <v>8.992862246116113</v>
      </c>
      <c r="F220" s="4">
        <f t="shared" si="22"/>
        <v>0.023094688221708962</v>
      </c>
    </row>
    <row r="221" spans="1:6" ht="12.75">
      <c r="A221">
        <f t="shared" si="18"/>
        <v>43.500000000000085</v>
      </c>
      <c r="B221" s="2">
        <f t="shared" si="19"/>
        <v>9.380831519646867</v>
      </c>
      <c r="C221" s="2">
        <f t="shared" si="20"/>
        <v>49.3257964610163</v>
      </c>
      <c r="D221" s="2">
        <f t="shared" si="21"/>
        <v>8.97356213570276</v>
      </c>
      <c r="F221" s="4">
        <f t="shared" si="22"/>
        <v>0.02298850574712639</v>
      </c>
    </row>
    <row r="222" spans="1:6" ht="12.75">
      <c r="A222">
        <f t="shared" si="18"/>
        <v>43.70000000000009</v>
      </c>
      <c r="B222" s="2">
        <f t="shared" si="19"/>
        <v>9.402127418834537</v>
      </c>
      <c r="C222" s="2">
        <f t="shared" si="20"/>
        <v>49.543494136796646</v>
      </c>
      <c r="D222" s="2">
        <f t="shared" si="21"/>
        <v>8.954385472049076</v>
      </c>
      <c r="F222" s="4">
        <f t="shared" si="22"/>
        <v>0.022883295194507963</v>
      </c>
    </row>
    <row r="223" spans="1:6" ht="12.75">
      <c r="A223">
        <f t="shared" si="18"/>
        <v>43.90000000000009</v>
      </c>
      <c r="B223" s="2">
        <f t="shared" si="19"/>
        <v>9.423375191511806</v>
      </c>
      <c r="C223" s="2">
        <f t="shared" si="20"/>
        <v>49.76118591988599</v>
      </c>
      <c r="D223" s="2">
        <f t="shared" si="21"/>
        <v>8.935330948071837</v>
      </c>
      <c r="F223" s="4">
        <f t="shared" si="22"/>
        <v>0.022779043280182185</v>
      </c>
    </row>
    <row r="224" spans="1:6" ht="12.75">
      <c r="A224">
        <f t="shared" si="18"/>
        <v>44.100000000000094</v>
      </c>
      <c r="B224" s="2">
        <f t="shared" si="19"/>
        <v>9.444575162494086</v>
      </c>
      <c r="C224" s="2">
        <f t="shared" si="20"/>
        <v>49.978871847003916</v>
      </c>
      <c r="D224" s="2">
        <f t="shared" si="21"/>
        <v>8.916397275928212</v>
      </c>
      <c r="F224" s="4">
        <f t="shared" si="22"/>
        <v>0.0226757369614512</v>
      </c>
    </row>
    <row r="225" spans="1:6" ht="12.75">
      <c r="A225">
        <f t="shared" si="18"/>
        <v>44.3000000000001</v>
      </c>
      <c r="B225" s="2">
        <f t="shared" si="19"/>
        <v>9.465727652959396</v>
      </c>
      <c r="C225" s="2">
        <f t="shared" si="20"/>
        <v>50.196551954496435</v>
      </c>
      <c r="D225" s="2">
        <f t="shared" si="21"/>
        <v>8.897583186654233</v>
      </c>
      <c r="F225" s="4">
        <f t="shared" si="22"/>
        <v>0.022573363431151194</v>
      </c>
    </row>
    <row r="226" spans="1:6" ht="12.75">
      <c r="A226">
        <f t="shared" si="18"/>
        <v>44.5000000000001</v>
      </c>
      <c r="B226" s="2">
        <f t="shared" si="19"/>
        <v>9.486832980505149</v>
      </c>
      <c r="C226" s="2">
        <f t="shared" si="20"/>
        <v>50.4142262783412</v>
      </c>
      <c r="D226" s="2">
        <f t="shared" si="21"/>
        <v>8.878887429811542</v>
      </c>
      <c r="F226" s="4">
        <f t="shared" si="22"/>
        <v>0.0224719101123595</v>
      </c>
    </row>
    <row r="227" spans="1:6" ht="12.75">
      <c r="A227">
        <f t="shared" si="18"/>
        <v>44.7000000000001</v>
      </c>
      <c r="B227" s="2">
        <f t="shared" si="19"/>
        <v>9.507891459203782</v>
      </c>
      <c r="C227" s="2">
        <f t="shared" si="20"/>
        <v>50.631894854152534</v>
      </c>
      <c r="D227" s="2">
        <f t="shared" si="21"/>
        <v>8.860308773142151</v>
      </c>
      <c r="F227" s="4">
        <f t="shared" si="22"/>
        <v>0.022371364653243797</v>
      </c>
    </row>
    <row r="228" spans="1:6" ht="12.75">
      <c r="A228">
        <f t="shared" si="18"/>
        <v>44.900000000000105</v>
      </c>
      <c r="B228" s="2">
        <f t="shared" si="19"/>
        <v>9.528903399657288</v>
      </c>
      <c r="C228" s="2">
        <f t="shared" si="20"/>
        <v>50.84955771718658</v>
      </c>
      <c r="D228" s="2">
        <f t="shared" si="21"/>
        <v>8.841846002230982</v>
      </c>
      <c r="F228" s="4">
        <f t="shared" si="22"/>
        <v>0.022271714922048946</v>
      </c>
    </row>
    <row r="229" spans="1:6" ht="12.75">
      <c r="A229">
        <f t="shared" si="18"/>
        <v>45.10000000000011</v>
      </c>
      <c r="B229" s="2">
        <f t="shared" si="19"/>
        <v>9.549869109050668</v>
      </c>
      <c r="C229" s="2">
        <f t="shared" si="20"/>
        <v>51.06721490234609</v>
      </c>
      <c r="D229" s="2">
        <f t="shared" si="21"/>
        <v>8.823497920176042</v>
      </c>
      <c r="F229" s="4">
        <f t="shared" si="22"/>
        <v>0.02217294900221724</v>
      </c>
    </row>
    <row r="230" spans="1:6" ht="12.75">
      <c r="A230">
        <f t="shared" si="18"/>
        <v>45.30000000000011</v>
      </c>
      <c r="B230" s="2">
        <f t="shared" si="19"/>
        <v>9.57078889120433</v>
      </c>
      <c r="C230" s="2">
        <f t="shared" si="20"/>
        <v>51.284866444185354</v>
      </c>
      <c r="D230" s="2">
        <f t="shared" si="21"/>
        <v>8.805263347265967</v>
      </c>
      <c r="F230" s="4">
        <f t="shared" si="22"/>
        <v>0.022075055187637915</v>
      </c>
    </row>
    <row r="231" spans="1:6" ht="12.75">
      <c r="A231">
        <f t="shared" si="18"/>
        <v>45.500000000000114</v>
      </c>
      <c r="B231" s="2">
        <f t="shared" si="19"/>
        <v>9.59166304662545</v>
      </c>
      <c r="C231" s="2">
        <f t="shared" si="20"/>
        <v>51.50251237691499</v>
      </c>
      <c r="D231" s="2">
        <f t="shared" si="21"/>
        <v>8.787141120664783</v>
      </c>
      <c r="F231" s="4">
        <f t="shared" si="22"/>
        <v>0.021978021978021924</v>
      </c>
    </row>
    <row r="232" spans="1:6" ht="12.75">
      <c r="A232">
        <f t="shared" si="18"/>
        <v>45.70000000000012</v>
      </c>
      <c r="B232" s="2">
        <f t="shared" si="19"/>
        <v>9.612491872558346</v>
      </c>
      <c r="C232" s="2">
        <f t="shared" si="20"/>
        <v>51.72015273440651</v>
      </c>
      <c r="D232" s="2">
        <f t="shared" si="21"/>
        <v>8.76913009410368</v>
      </c>
      <c r="F232" s="4">
        <f t="shared" si="22"/>
        <v>0.021881838074398193</v>
      </c>
    </row>
    <row r="233" spans="1:6" ht="12.75">
      <c r="A233">
        <f t="shared" si="18"/>
        <v>45.90000000000012</v>
      </c>
      <c r="B233" s="2">
        <f t="shared" si="19"/>
        <v>9.63327566303385</v>
      </c>
      <c r="C233" s="2">
        <f t="shared" si="20"/>
        <v>51.93778755019702</v>
      </c>
      <c r="D233" s="2">
        <f t="shared" si="21"/>
        <v>8.75122913757962</v>
      </c>
      <c r="F233" s="4">
        <f t="shared" si="22"/>
        <v>0.02178649237472761</v>
      </c>
    </row>
    <row r="234" spans="1:6" ht="12.75">
      <c r="A234">
        <f aca="true" t="shared" si="23" ref="A234:A254">A233+0.2</f>
        <v>46.10000000000012</v>
      </c>
      <c r="B234" s="2">
        <f aca="true" t="shared" si="24" ref="B234:B254">u1max(F234,$C$1)/$C$1</f>
        <v>9.65401470891775</v>
      </c>
      <c r="C234" s="2">
        <f aca="true" t="shared" si="25" ref="C234:C254">Lam_u1stat(F234,B234)</f>
        <v>52.15541685749371</v>
      </c>
      <c r="D234" s="2">
        <f aca="true" t="shared" si="26" ref="D234:D254">ksi_opt(F234)*$D$2</f>
        <v>8.733437137060582</v>
      </c>
      <c r="F234" s="4">
        <f aca="true" t="shared" si="27" ref="F234:F254">1/A234</f>
        <v>0.021691973969631177</v>
      </c>
    </row>
    <row r="235" spans="1:6" ht="12.75">
      <c r="A235">
        <f t="shared" si="23"/>
        <v>46.300000000000125</v>
      </c>
      <c r="B235" s="2">
        <f t="shared" si="24"/>
        <v>9.674709297958271</v>
      </c>
      <c r="C235" s="2">
        <f t="shared" si="25"/>
        <v>52.37304068917829</v>
      </c>
      <c r="D235" s="2">
        <f t="shared" si="26"/>
        <v>8.715752994197318</v>
      </c>
      <c r="F235" s="4">
        <f t="shared" si="27"/>
        <v>0.021598272138228885</v>
      </c>
    </row>
    <row r="236" spans="1:6" ht="12.75">
      <c r="A236">
        <f t="shared" si="23"/>
        <v>46.50000000000013</v>
      </c>
      <c r="B236" s="2">
        <f t="shared" si="24"/>
        <v>9.695359714832671</v>
      </c>
      <c r="C236" s="2">
        <f t="shared" si="25"/>
        <v>52.590659077811395</v>
      </c>
      <c r="D236" s="2">
        <f t="shared" si="26"/>
        <v>8.698175626041396</v>
      </c>
      <c r="F236" s="4">
        <f t="shared" si="27"/>
        <v>0.02150537634408596</v>
      </c>
    </row>
    <row r="237" spans="1:6" ht="12.75">
      <c r="A237">
        <f t="shared" si="23"/>
        <v>46.70000000000013</v>
      </c>
      <c r="B237" s="2">
        <f t="shared" si="24"/>
        <v>9.715966241192909</v>
      </c>
      <c r="C237" s="2">
        <f t="shared" si="25"/>
        <v>52.80827205563681</v>
      </c>
      <c r="D237" s="2">
        <f t="shared" si="26"/>
        <v>8.680703964769416</v>
      </c>
      <c r="F237" s="4">
        <f t="shared" si="27"/>
        <v>0.021413276231263323</v>
      </c>
    </row>
    <row r="238" spans="1:6" ht="12.75">
      <c r="A238">
        <f t="shared" si="23"/>
        <v>46.900000000000134</v>
      </c>
      <c r="B238" s="2">
        <f t="shared" si="24"/>
        <v>9.736529155710482</v>
      </c>
      <c r="C238" s="2">
        <f t="shared" si="25"/>
        <v>53.02587965458579</v>
      </c>
      <c r="D238" s="2">
        <f t="shared" si="26"/>
        <v>8.663336957413193</v>
      </c>
      <c r="F238" s="4">
        <f t="shared" si="27"/>
        <v>0.021321961620469024</v>
      </c>
    </row>
    <row r="239" spans="1:6" ht="12.75">
      <c r="A239">
        <f t="shared" si="23"/>
        <v>47.100000000000136</v>
      </c>
      <c r="B239" s="2">
        <f t="shared" si="24"/>
        <v>9.757048734120389</v>
      </c>
      <c r="C239" s="2">
        <f t="shared" si="25"/>
        <v>53.24348190628118</v>
      </c>
      <c r="D239" s="2">
        <f t="shared" si="26"/>
        <v>8.646073565595819</v>
      </c>
      <c r="F239" s="4">
        <f t="shared" si="27"/>
        <v>0.021231422505307795</v>
      </c>
    </row>
    <row r="240" spans="1:6" ht="12.75">
      <c r="A240">
        <f t="shared" si="23"/>
        <v>47.30000000000014</v>
      </c>
      <c r="B240" s="2">
        <f t="shared" si="24"/>
        <v>9.777525249264267</v>
      </c>
      <c r="C240" s="2">
        <f t="shared" si="25"/>
        <v>53.461078842041445</v>
      </c>
      <c r="D240" s="2">
        <f t="shared" si="26"/>
        <v>8.628912765273387</v>
      </c>
      <c r="F240" s="4">
        <f t="shared" si="27"/>
        <v>0.02114164904862573</v>
      </c>
    </row>
    <row r="241" spans="1:6" ht="12.75">
      <c r="A241">
        <f t="shared" si="23"/>
        <v>47.50000000000014</v>
      </c>
      <c r="B241" s="2">
        <f t="shared" si="24"/>
        <v>9.797958971132728</v>
      </c>
      <c r="C241" s="2">
        <f t="shared" si="25"/>
        <v>53.678670492884734</v>
      </c>
      <c r="D241" s="2">
        <f t="shared" si="26"/>
        <v>8.611853546482283</v>
      </c>
      <c r="F241" s="4">
        <f t="shared" si="27"/>
        <v>0.021052631578947305</v>
      </c>
    </row>
    <row r="242" spans="1:6" ht="12.75">
      <c r="A242">
        <f t="shared" si="23"/>
        <v>47.700000000000145</v>
      </c>
      <c r="B242" s="2">
        <f t="shared" si="24"/>
        <v>9.818350166906876</v>
      </c>
      <c r="C242" s="2">
        <f t="shared" si="25"/>
        <v>53.896256889532886</v>
      </c>
      <c r="D242" s="2">
        <f t="shared" si="26"/>
        <v>8.594894913091869</v>
      </c>
      <c r="F242" s="4">
        <f t="shared" si="27"/>
        <v>0.02096436058700203</v>
      </c>
    </row>
    <row r="243" spans="1:6" ht="12.75">
      <c r="A243">
        <f t="shared" si="23"/>
        <v>47.90000000000015</v>
      </c>
      <c r="B243" s="2">
        <f t="shared" si="24"/>
        <v>9.838699100999088</v>
      </c>
      <c r="C243" s="2">
        <f t="shared" si="25"/>
        <v>54.11383806241519</v>
      </c>
      <c r="D243" s="2">
        <f t="shared" si="26"/>
        <v>8.578035882562467</v>
      </c>
      <c r="F243" s="4">
        <f t="shared" si="27"/>
        <v>0.020876826722338142</v>
      </c>
    </row>
    <row r="244" spans="1:6" ht="12.75">
      <c r="A244">
        <f t="shared" si="23"/>
        <v>48.10000000000015</v>
      </c>
      <c r="B244" s="2">
        <f t="shared" si="24"/>
        <v>9.859006035093005</v>
      </c>
      <c r="C244" s="2">
        <f t="shared" si="25"/>
        <v>54.33141404167233</v>
      </c>
      <c r="D244" s="2">
        <f t="shared" si="26"/>
        <v>8.56127548570845</v>
      </c>
      <c r="F244" s="4">
        <f t="shared" si="27"/>
        <v>0.020790020790020725</v>
      </c>
    </row>
    <row r="245" spans="1:6" ht="12.75">
      <c r="A245">
        <f t="shared" si="23"/>
        <v>48.30000000000015</v>
      </c>
      <c r="B245" s="2">
        <f t="shared" si="24"/>
        <v>9.879271228182791</v>
      </c>
      <c r="C245" s="2">
        <f t="shared" si="25"/>
        <v>54.548984857160065</v>
      </c>
      <c r="D245" s="2">
        <f t="shared" si="26"/>
        <v>8.544612766466381</v>
      </c>
      <c r="F245" s="4">
        <f t="shared" si="27"/>
        <v>0.020703933747411942</v>
      </c>
    </row>
    <row r="246" spans="1:6" ht="12.75">
      <c r="A246">
        <f t="shared" si="23"/>
        <v>48.500000000000156</v>
      </c>
      <c r="B246" s="2">
        <f t="shared" si="24"/>
        <v>9.899494936611681</v>
      </c>
      <c r="C246" s="2">
        <f t="shared" si="25"/>
        <v>54.766550538452925</v>
      </c>
      <c r="D246" s="2">
        <f t="shared" si="26"/>
        <v>8.528046781668012</v>
      </c>
      <c r="F246" s="4">
        <f t="shared" si="27"/>
        <v>0.02061855670103086</v>
      </c>
    </row>
    <row r="247" spans="1:6" ht="12.75">
      <c r="A247">
        <f t="shared" si="23"/>
        <v>48.70000000000016</v>
      </c>
      <c r="B247" s="2">
        <f t="shared" si="24"/>
        <v>9.919677414109811</v>
      </c>
      <c r="C247" s="2">
        <f t="shared" si="25"/>
        <v>54.98411111484794</v>
      </c>
      <c r="D247" s="2">
        <f t="shared" si="26"/>
        <v>8.511576600818069</v>
      </c>
      <c r="F247" s="4">
        <f t="shared" si="27"/>
        <v>0.020533880903490693</v>
      </c>
    </row>
    <row r="248" spans="1:6" ht="12.75">
      <c r="A248">
        <f t="shared" si="23"/>
        <v>48.90000000000016</v>
      </c>
      <c r="B248" s="2">
        <f t="shared" si="24"/>
        <v>9.939818911831358</v>
      </c>
      <c r="C248" s="2">
        <f t="shared" si="25"/>
        <v>55.20166661536809</v>
      </c>
      <c r="D248" s="2">
        <f t="shared" si="26"/>
        <v>8.495201305876678</v>
      </c>
      <c r="F248" s="4">
        <f t="shared" si="27"/>
        <v>0.02044989775051118</v>
      </c>
    </row>
    <row r="249" spans="1:6" ht="12.75">
      <c r="A249">
        <f t="shared" si="23"/>
        <v>49.100000000000165</v>
      </c>
      <c r="B249" s="2">
        <f t="shared" si="24"/>
        <v>9.959919678391003</v>
      </c>
      <c r="C249" s="2">
        <f t="shared" si="25"/>
        <v>55.41921706876593</v>
      </c>
      <c r="D249" s="2">
        <f t="shared" si="26"/>
        <v>8.478919991046332</v>
      </c>
      <c r="F249" s="4">
        <f t="shared" si="27"/>
        <v>0.020366598778004005</v>
      </c>
    </row>
    <row r="250" spans="1:6" ht="12.75">
      <c r="A250">
        <f t="shared" si="23"/>
        <v>49.30000000000017</v>
      </c>
      <c r="B250" s="2">
        <f t="shared" si="24"/>
        <v>9.979979959899737</v>
      </c>
      <c r="C250" s="2">
        <f t="shared" si="25"/>
        <v>55.63676250352701</v>
      </c>
      <c r="D250" s="2">
        <f t="shared" si="26"/>
        <v>8.462731762563278</v>
      </c>
      <c r="F250" s="4">
        <f t="shared" si="27"/>
        <v>0.02028397565922914</v>
      </c>
    </row>
    <row r="251" spans="1:6" ht="12.75">
      <c r="A251">
        <f t="shared" si="23"/>
        <v>49.50000000000017</v>
      </c>
      <c r="B251" s="2">
        <f t="shared" si="24"/>
        <v>10.000000000000018</v>
      </c>
      <c r="C251" s="2">
        <f t="shared" si="25"/>
        <v>55.85430294787324</v>
      </c>
      <c r="D251" s="2">
        <f t="shared" si="26"/>
        <v>8.446635738493232</v>
      </c>
      <c r="F251" s="4">
        <f t="shared" si="27"/>
        <v>0.02020202020202013</v>
      </c>
    </row>
    <row r="252" spans="1:6" ht="12.75">
      <c r="A252">
        <f t="shared" si="23"/>
        <v>49.70000000000017</v>
      </c>
      <c r="B252" s="2">
        <f t="shared" si="24"/>
        <v>10.019980039900297</v>
      </c>
      <c r="C252" s="2">
        <f t="shared" si="25"/>
        <v>56.071838429766316</v>
      </c>
      <c r="D252" s="2">
        <f t="shared" si="26"/>
        <v>8.430631048531282</v>
      </c>
      <c r="F252" s="4">
        <f t="shared" si="27"/>
        <v>0.02012072434607639</v>
      </c>
    </row>
    <row r="253" spans="1:6" ht="12.75">
      <c r="A253">
        <f t="shared" si="23"/>
        <v>49.900000000000176</v>
      </c>
      <c r="B253" s="2">
        <f t="shared" si="24"/>
        <v>10.039920318408923</v>
      </c>
      <c r="C253" s="2">
        <f t="shared" si="25"/>
        <v>56.289368976911035</v>
      </c>
      <c r="D253" s="2">
        <f t="shared" si="26"/>
        <v>8.414716833805938</v>
      </c>
      <c r="F253" s="4">
        <f t="shared" si="27"/>
        <v>0.02004008016032057</v>
      </c>
    </row>
    <row r="254" spans="1:6" ht="12.75">
      <c r="A254">
        <f t="shared" si="23"/>
        <v>50.10000000000018</v>
      </c>
      <c r="B254" s="2">
        <f t="shared" si="24"/>
        <v>10.059821071967452</v>
      </c>
      <c r="C254" s="2">
        <f t="shared" si="25"/>
        <v>56.50689461675843</v>
      </c>
      <c r="D254" s="2">
        <f t="shared" si="26"/>
        <v>8.398892246687158</v>
      </c>
      <c r="F254" s="4">
        <f t="shared" si="27"/>
        <v>0.01996007984031929</v>
      </c>
    </row>
    <row r="255" spans="2:6" ht="12.75">
      <c r="B255" s="2"/>
      <c r="C255" s="2"/>
      <c r="D255" s="2"/>
      <c r="F255" s="4"/>
    </row>
    <row r="256" spans="2:6" ht="12.75">
      <c r="B256" s="2"/>
      <c r="C256" s="2"/>
      <c r="D256" s="2"/>
      <c r="F256" s="4"/>
    </row>
    <row r="257" spans="2:6" ht="12.75">
      <c r="B257" s="2"/>
      <c r="C257" s="2"/>
      <c r="D257" s="2"/>
      <c r="F257" s="4"/>
    </row>
    <row r="258" spans="2:6" ht="12.75">
      <c r="B258" s="2"/>
      <c r="C258" s="2"/>
      <c r="D258" s="2"/>
      <c r="F258" s="4"/>
    </row>
    <row r="259" spans="2:6" ht="12.75">
      <c r="B259" s="2"/>
      <c r="C259" s="2"/>
      <c r="D259" s="2"/>
      <c r="F259" s="4"/>
    </row>
    <row r="260" spans="2:6" ht="12.75">
      <c r="B260" s="2"/>
      <c r="C260" s="2"/>
      <c r="D260" s="2"/>
      <c r="F260" s="4"/>
    </row>
    <row r="261" spans="2:6" ht="12.75">
      <c r="B261" s="2"/>
      <c r="C261" s="2"/>
      <c r="D261" s="2"/>
      <c r="F261" s="4"/>
    </row>
    <row r="262" spans="2:6" ht="12.75">
      <c r="B262" s="2"/>
      <c r="C262" s="2"/>
      <c r="D262" s="2"/>
      <c r="F262" s="4"/>
    </row>
    <row r="263" spans="2:6" ht="12.75">
      <c r="B263" s="2"/>
      <c r="C263" s="2"/>
      <c r="D263" s="2"/>
      <c r="F263" s="4"/>
    </row>
    <row r="264" spans="2:6" ht="12.75">
      <c r="B264" s="2"/>
      <c r="C264" s="2"/>
      <c r="D264" s="2"/>
      <c r="F264" s="4"/>
    </row>
    <row r="265" spans="2:6" ht="12.75">
      <c r="B265" s="2"/>
      <c r="C265" s="2"/>
      <c r="D265" s="2"/>
      <c r="F265" s="4"/>
    </row>
    <row r="266" spans="2:6" ht="12.75">
      <c r="B266" s="2"/>
      <c r="C266" s="2"/>
      <c r="D266" s="2"/>
      <c r="F266" s="4"/>
    </row>
    <row r="267" spans="2:6" ht="12.75">
      <c r="B267" s="2"/>
      <c r="C267" s="2"/>
      <c r="D267" s="2"/>
      <c r="F267" s="4"/>
    </row>
    <row r="268" spans="2:6" ht="12.75">
      <c r="B268" s="2"/>
      <c r="C268" s="2"/>
      <c r="D268" s="2"/>
      <c r="F268" s="4"/>
    </row>
    <row r="269" spans="2:6" ht="12.75">
      <c r="B269" s="2"/>
      <c r="C269" s="2"/>
      <c r="D269" s="2"/>
      <c r="F269" s="4"/>
    </row>
    <row r="270" spans="2:6" ht="12.75">
      <c r="B270" s="2"/>
      <c r="C270" s="2"/>
      <c r="D270" s="2"/>
      <c r="F270" s="4"/>
    </row>
    <row r="271" spans="2:6" ht="12.75">
      <c r="B271" s="2"/>
      <c r="C271" s="2"/>
      <c r="D271" s="2"/>
      <c r="F271" s="4"/>
    </row>
    <row r="272" spans="2:6" ht="12.75">
      <c r="B272" s="2"/>
      <c r="C272" s="2"/>
      <c r="D272" s="2"/>
      <c r="F272" s="4"/>
    </row>
    <row r="273" spans="2:6" ht="12.75">
      <c r="B273" s="2"/>
      <c r="C273" s="2"/>
      <c r="D273" s="2"/>
      <c r="F273" s="4"/>
    </row>
    <row r="274" spans="2:6" ht="12.75">
      <c r="B274" s="2"/>
      <c r="C274" s="2"/>
      <c r="D274" s="2"/>
      <c r="F274" s="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</dc:creator>
  <cp:keywords/>
  <dc:description/>
  <cp:lastModifiedBy>Milan Sokol</cp:lastModifiedBy>
  <dcterms:created xsi:type="dcterms:W3CDTF">2008-10-06T07:54:04Z</dcterms:created>
  <dcterms:modified xsi:type="dcterms:W3CDTF">2011-12-05T09:29:23Z</dcterms:modified>
  <cp:category/>
  <cp:version/>
  <cp:contentType/>
  <cp:contentStatus/>
</cp:coreProperties>
</file>